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ابدأ هنا" sheetId="1" state="visible" r:id="rId1"/>
    <sheet name="ملخص شهري" sheetId="2" state="visible" r:id="rId2"/>
    <sheet name="اليومية" sheetId="3" state="visible" r:id="rId3"/>
    <sheet name="التصنيفات" sheetId="4" state="visible" r:id="rId4"/>
    <sheet name="الإعدادات" sheetId="5" state="visible" r:id="rId5"/>
    <sheet name="لماذا ما زلت على إكسل؟" sheetId="6" state="visible" r:id="rId6"/>
  </sheets>
  <definedNames>
    <definedName name="_xlnm._FilterDatabase" localSheetId="2" hidden="1">'اليومية'!$A$4:$G$2004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2">
    <font>
      <name val="Calibri"/>
      <family val="2"/>
      <color theme="1"/>
      <sz val="11"/>
      <scheme val="minor"/>
    </font>
    <font>
      <name val="Arial"/>
      <b val="1"/>
      <color rgb="000F172A"/>
      <sz val="18"/>
    </font>
    <font>
      <name val="Arial"/>
      <color rgb="0064748B"/>
      <sz val="11"/>
    </font>
    <font>
      <name val="Arial"/>
      <b val="1"/>
      <color rgb="000F172A"/>
      <sz val="13"/>
    </font>
    <font>
      <name val="Arial"/>
      <color rgb="000F172A"/>
      <sz val="11"/>
    </font>
    <font>
      <name val="Arial"/>
      <i val="1"/>
      <color rgb="0064748B"/>
      <sz val="11"/>
    </font>
    <font>
      <name val="Arial"/>
      <color rgb="004F46E5"/>
      <sz val="11"/>
    </font>
    <font>
      <name val="Arial"/>
      <b val="1"/>
      <color rgb="00FFFFFF"/>
      <sz val="14"/>
    </font>
    <font>
      <name val="Arial"/>
      <color rgb="004F46E5"/>
      <sz val="10"/>
    </font>
    <font>
      <name val="Arial"/>
      <b val="1"/>
      <color rgb="000F172A"/>
      <sz val="11"/>
    </font>
    <font>
      <name val="Arial"/>
      <b val="1"/>
      <color rgb="00FFFFFF"/>
      <sz val="11"/>
    </font>
    <font>
      <name val="Arial"/>
      <b val="1"/>
      <color rgb="00FFFFFF"/>
      <sz val="13"/>
    </font>
  </fonts>
  <fills count="8">
    <fill>
      <patternFill/>
    </fill>
    <fill>
      <patternFill patternType="gray125"/>
    </fill>
    <fill>
      <patternFill patternType="solid">
        <fgColor rgb="00F1F5F9"/>
      </patternFill>
    </fill>
    <fill>
      <patternFill patternType="solid">
        <fgColor rgb="00FEF3C7"/>
      </patternFill>
    </fill>
    <fill>
      <patternFill patternType="solid">
        <fgColor rgb="004F46E5"/>
      </patternFill>
    </fill>
    <fill>
      <patternFill patternType="solid">
        <fgColor rgb="00EEF2FF"/>
      </patternFill>
    </fill>
    <fill>
      <patternFill patternType="solid">
        <fgColor rgb="000F172A"/>
      </patternFill>
    </fill>
    <fill>
      <patternFill patternType="solid">
        <fgColor rgb="00DCFCE7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 readingOrder="2"/>
    </xf>
    <xf numFmtId="0" fontId="2" fillId="0" borderId="0" applyAlignment="1" pivotButton="0" quotePrefix="0" xfId="0">
      <alignment horizontal="right" vertical="center" wrapText="1" readingOrder="2"/>
    </xf>
    <xf numFmtId="0" fontId="3" fillId="0" borderId="0" applyAlignment="1" pivotButton="0" quotePrefix="0" xfId="0">
      <alignment horizontal="right" vertical="center" wrapText="1" readingOrder="2"/>
    </xf>
    <xf numFmtId="0" fontId="4" fillId="0" borderId="0" applyAlignment="1" pivotButton="0" quotePrefix="0" xfId="0">
      <alignment horizontal="right" vertical="center" wrapText="1" readingOrder="2"/>
    </xf>
    <xf numFmtId="0" fontId="4" fillId="0" borderId="1" applyAlignment="1" pivotButton="0" quotePrefix="0" xfId="0">
      <alignment horizontal="right" vertical="center" wrapText="1" readingOrder="2"/>
    </xf>
    <xf numFmtId="0" fontId="4" fillId="2" borderId="1" applyAlignment="1" pivotButton="0" quotePrefix="0" xfId="0">
      <alignment horizontal="right" vertical="center" wrapText="1" readingOrder="2"/>
    </xf>
    <xf numFmtId="0" fontId="4" fillId="3" borderId="1" applyAlignment="1" pivotButton="0" quotePrefix="0" xfId="0">
      <alignment horizontal="right" vertical="center" wrapText="1" readingOrder="2"/>
    </xf>
    <xf numFmtId="0" fontId="5" fillId="0" borderId="0" applyAlignment="1" pivotButton="0" quotePrefix="0" xfId="0">
      <alignment horizontal="right" vertical="center" wrapText="1" readingOrder="2"/>
    </xf>
    <xf numFmtId="0" fontId="6" fillId="0" borderId="0" applyAlignment="1" pivotButton="0" quotePrefix="0" xfId="0">
      <alignment horizontal="right" vertical="center" wrapText="1" readingOrder="2"/>
    </xf>
    <xf numFmtId="0" fontId="7" fillId="4" borderId="0" applyAlignment="1" pivotButton="0" quotePrefix="0" xfId="0">
      <alignment horizontal="right" vertical="center" wrapText="1" readingOrder="2"/>
    </xf>
    <xf numFmtId="0" fontId="8" fillId="5" borderId="0" applyAlignment="1" pivotButton="0" quotePrefix="0" xfId="0">
      <alignment horizontal="right" vertical="center" wrapText="1" readingOrder="2"/>
    </xf>
    <xf numFmtId="0" fontId="9" fillId="5" borderId="1" applyAlignment="1" pivotButton="0" quotePrefix="0" xfId="0">
      <alignment horizontal="right" vertical="center" wrapText="1" readingOrder="2"/>
    </xf>
    <xf numFmtId="1" fontId="4" fillId="2" borderId="1" applyAlignment="1" pivotButton="0" quotePrefix="0" xfId="0">
      <alignment horizontal="right" vertical="center" wrapText="1" readingOrder="2"/>
    </xf>
    <xf numFmtId="0" fontId="10" fillId="6" borderId="1" applyAlignment="1" pivotButton="0" quotePrefix="0" xfId="0">
      <alignment horizontal="center" vertical="center" wrapText="1" readingOrder="2"/>
    </xf>
    <xf numFmtId="0" fontId="4" fillId="5" borderId="1" applyAlignment="1" pivotButton="0" quotePrefix="0" xfId="0">
      <alignment horizontal="right" vertical="center" wrapText="1" readingOrder="2"/>
    </xf>
    <xf numFmtId="4" fontId="9" fillId="5" borderId="1" applyAlignment="1" pivotButton="0" quotePrefix="0" xfId="0">
      <alignment horizontal="right" vertical="center" wrapText="1" readingOrder="2"/>
    </xf>
    <xf numFmtId="4" fontId="4" fillId="2" borderId="1" applyAlignment="1" pivotButton="0" quotePrefix="0" xfId="0">
      <alignment horizontal="right" vertical="center" wrapText="1" readingOrder="2"/>
    </xf>
    <xf numFmtId="164" fontId="4" fillId="0" borderId="1" applyAlignment="1" pivotButton="0" quotePrefix="0" xfId="0">
      <alignment horizontal="right" vertical="center" wrapText="1" readingOrder="2"/>
    </xf>
    <xf numFmtId="4" fontId="4" fillId="0" borderId="1" applyAlignment="1" pivotButton="0" quotePrefix="0" xfId="0">
      <alignment horizontal="right" vertical="center" wrapText="1" readingOrder="2"/>
    </xf>
    <xf numFmtId="1" fontId="4" fillId="0" borderId="1" applyAlignment="1" pivotButton="0" quotePrefix="0" xfId="0">
      <alignment horizontal="right" vertical="center" wrapText="1" readingOrder="2"/>
    </xf>
    <xf numFmtId="0" fontId="4" fillId="7" borderId="1" applyAlignment="1" pivotButton="0" quotePrefix="0" xfId="0">
      <alignment horizontal="right" vertical="center" wrapText="1" readingOrder="2"/>
    </xf>
    <xf numFmtId="0" fontId="11" fillId="4" borderId="0" applyAlignment="1" pivotButton="0" quotePrefix="0" xfId="0">
      <alignment horizontal="center" vertical="center" wrapText="1" readingOrder="2"/>
    </xf>
    <xf numFmtId="0" fontId="6" fillId="0" borderId="0" applyAlignment="1" pivotButton="0" quotePrefix="0" xfId="0">
      <alignment horizontal="center" vertical="center" wrapText="1" readingOrder="2"/>
    </xf>
  </cellXfs>
  <cellStyles count="1">
    <cellStyle name="Normal" xfId="0" builtinId="0" hidden="0"/>
  </cellStyles>
  <dxfs count="1">
    <dxf>
      <font>
        <color rgb="00991B1B"/>
      </font>
      <fill>
        <patternFill patternType="solid">
          <fgColor rgb="00FEE2E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softwiro.com/ar/templates/cash-book?utm_source=excel&amp;utm_medium=template&amp;utm_campaign=cash-book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softwiro.com/systems/ar/myaccbot.html?utm_source=excel&amp;utm_medium=template&amp;utm_campaign=cash-book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softwiro.com/systems/ar/myaccbot.html?utm_source=excel&amp;utm_medium=template&amp;utm_campaign=cash-book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softwiro.com/systems/ar/myaccbot.html?utm_source=excel&amp;utm_medium=template&amp;utm_campaign=cash-book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softwiro.com/systems/ar/myaccbot.html?utm_source=excel&amp;utm_medium=template&amp;utm_campaign=cash-book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softwiro.com/systems/ar/myaccbot.html?utm_source=excel&amp;utm_medium=template&amp;utm_campaign=cash-book" TargetMode="External" Id="rId1" /><Relationship Type="http://schemas.openxmlformats.org/officeDocument/2006/relationships/hyperlink" Target="https://softwiro.com/ar/contact?utm_source=excel&amp;utm_medium=template&amp;utm_campaign=cash-book" TargetMode="External" Id="rId2" 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2:B25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90" customWidth="1" min="2" max="2"/>
  </cols>
  <sheetData>
    <row r="2">
      <c r="B2" s="1" t="inlineStr">
        <is>
          <t>شيت الخزنة والمصروفات اليومية</t>
        </is>
      </c>
    </row>
    <row r="3" ht="36" customHeight="1">
      <c r="B3" s="2" t="inlineStr">
        <is>
          <t>يسجّل وارد الخزنة ومنصرفها يومًا بيوم مع رصيد الخزنة بعد كل حركة، ويلخّص الإيرادات والمصروفات حسب التصنيف في كل شهر من السنة.</t>
        </is>
      </c>
    </row>
    <row r="5">
      <c r="B5" s="3" t="inlineStr">
        <is>
          <t>طريقة الاستخدام</t>
        </is>
      </c>
    </row>
    <row r="6" ht="30" customHeight="1">
      <c r="B6" s="4" t="inlineStr">
        <is>
          <t>1. في شيت «الإعدادات» اكتب السنة والرصيد الافتتاحي للخزنة، أي ما فيها قبل أول حركة في «اليومية».</t>
        </is>
      </c>
    </row>
    <row r="7" ht="30" customHeight="1">
      <c r="B7" s="4" t="inlineStr">
        <is>
          <t>2. في شيت «التصنيفات» اكتب أسماء الإيرادات والمصروفات التي تحتاجها، واختر نوع كل تصنيف.</t>
        </is>
      </c>
    </row>
    <row r="8" ht="30" customHeight="1">
      <c r="B8" s="4" t="inlineStr">
        <is>
          <t>3. في شيت «اليومية» سجّل كل حركة: التاريخ والبيان والتصنيف، ثم المبلغ في خانة «وارد» أو «منصرف».</t>
        </is>
      </c>
    </row>
    <row r="9" ht="30" customHeight="1">
      <c r="B9" s="4" t="inlineStr">
        <is>
          <t>4. يظهر رصيد الخزنة بعد كل حركة تلقائيًا، وإذا نزل تحت الصفر يتلوّن بالأحمر.</t>
        </is>
      </c>
    </row>
    <row r="10" ht="30" customHeight="1">
      <c r="B10" s="4" t="inlineStr">
        <is>
          <t>5. افتح شيت «ملخص شهري» لترى إجمالي كل تصنيف في كل شهر، وإجمالي الإيرادات والمصروفات والصافي.</t>
        </is>
      </c>
    </row>
    <row r="12">
      <c r="B12" s="3" t="inlineStr">
        <is>
          <t>الألوان</t>
        </is>
      </c>
    </row>
    <row r="13">
      <c r="A13" s="5" t="n"/>
      <c r="B13" s="4" t="inlineStr">
        <is>
          <t>الخانة البيضاء: اكتب فيها.</t>
        </is>
      </c>
    </row>
    <row r="14">
      <c r="A14" s="6" t="n"/>
      <c r="B14" s="4" t="inlineStr">
        <is>
          <t>الخانة الرمادية: تُحسب تلقائيًا، فلا تكتب فيها.</t>
        </is>
      </c>
    </row>
    <row r="15">
      <c r="A15" s="7" t="n"/>
      <c r="B15" s="4" t="inlineStr">
        <is>
          <t>الخانة الصفراء أو الحمراء: تنبيه يحتاج إلى مراجعتك.</t>
        </is>
      </c>
    </row>
    <row r="17">
      <c r="B17" s="3" t="inlineStr">
        <is>
          <t>معلومات مهمة</t>
        </is>
      </c>
    </row>
    <row r="18" ht="30" customHeight="1">
      <c r="B18" s="4" t="inlineStr">
        <is>
          <t>• سجّل الحركات بترتيب التاريخ ليكون الرصيد صحيحًا.</t>
        </is>
      </c>
    </row>
    <row r="19" ht="30" customHeight="1">
      <c r="B19" s="4" t="inlineStr">
        <is>
          <t>• يعرض «ملخص شهري» حركات السنة المكتوبة في «الإعدادات» فقط. لتلخيص سنة أخرى غيّر السنة.</t>
        </is>
      </c>
    </row>
    <row r="20" ht="30" customHeight="1">
      <c r="B20" s="4" t="inlineStr">
        <is>
          <t>• الحركة التي تصنيفها غير مكتوب في شيت «التصنيفات» لا تدخل في الملخص الشهري.</t>
        </is>
      </c>
    </row>
    <row r="21" ht="30" customHeight="1">
      <c r="B21" s="4" t="inlineStr">
        <is>
          <t>• يتسع الشيت لـ 40 تصنيفًا و2000 حركة.</t>
        </is>
      </c>
    </row>
    <row r="23">
      <c r="B23" s="8" t="inlineStr">
        <is>
          <t>الأرقام الموجودة في الشيت أمثلة توضيحية. امسحها واكتب أرقامك.</t>
        </is>
      </c>
    </row>
    <row r="24">
      <c r="B24" s="9" t="inlineStr">
        <is>
          <t>شرح الشيت وقوالب أخرى مجانية ← softwiro.com/ar/templates</t>
        </is>
      </c>
    </row>
    <row r="25">
      <c r="B25" s="2" t="inlineStr">
        <is>
          <t>القالب مجاني: استخدمه وعدّله وشاركه كما تشاء.</t>
        </is>
      </c>
    </row>
  </sheetData>
  <hyperlinks>
    <hyperlink xmlns:r="http://schemas.openxmlformats.org/officeDocument/2006/relationships" ref="B24" r:id="rId1"/>
  </hyperlink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O49"/>
  <sheetViews>
    <sheetView showGridLines="1" rightToLeft="1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0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4" customWidth="1" min="15" max="15"/>
  </cols>
  <sheetData>
    <row r="1" ht="26" customHeight="1">
      <c r="A1" s="10" t="inlineStr">
        <is>
          <t>شيت الخزنة والمصروفات اليومية · قالب مجاني من Softwiro</t>
        </is>
      </c>
    </row>
    <row r="2">
      <c r="A2" s="11" t="inlineStr">
        <is>
          <t>هل تعبت من نقل الأرقام بين الشيتات؟ هذا العمل يتم تلقائيًا في MyAccBot ← اضغط هنا</t>
        </is>
      </c>
    </row>
    <row r="4">
      <c r="A4" s="12" t="inlineStr">
        <is>
          <t>السنة</t>
        </is>
      </c>
      <c r="B4" s="13">
        <f>'الإعدادات'!$B$4</f>
        <v/>
      </c>
      <c r="C4" s="8" t="inlineStr">
        <is>
          <t>يلخّص هذا الشيت حركات هذه السنة فقط. غيّر السنة من شيت «الإعدادات».</t>
        </is>
      </c>
    </row>
    <row r="6" ht="32" customHeight="1">
      <c r="A6" s="14" t="inlineStr">
        <is>
          <t>التصنيف</t>
        </is>
      </c>
      <c r="B6" s="14" t="inlineStr">
        <is>
          <t>النوع</t>
        </is>
      </c>
      <c r="C6" s="14" t="inlineStr">
        <is>
          <t>يناير</t>
        </is>
      </c>
      <c r="D6" s="14" t="inlineStr">
        <is>
          <t>فبراير</t>
        </is>
      </c>
      <c r="E6" s="14" t="inlineStr">
        <is>
          <t>مارس</t>
        </is>
      </c>
      <c r="F6" s="14" t="inlineStr">
        <is>
          <t>أبريل</t>
        </is>
      </c>
      <c r="G6" s="14" t="inlineStr">
        <is>
          <t>مايو</t>
        </is>
      </c>
      <c r="H6" s="14" t="inlineStr">
        <is>
          <t>يونيو</t>
        </is>
      </c>
      <c r="I6" s="14" t="inlineStr">
        <is>
          <t>يوليو</t>
        </is>
      </c>
      <c r="J6" s="14" t="inlineStr">
        <is>
          <t>أغسطس</t>
        </is>
      </c>
      <c r="K6" s="14" t="inlineStr">
        <is>
          <t>سبتمبر</t>
        </is>
      </c>
      <c r="L6" s="14" t="inlineStr">
        <is>
          <t>أكتوبر</t>
        </is>
      </c>
      <c r="M6" s="14" t="inlineStr">
        <is>
          <t>نوفمبر</t>
        </is>
      </c>
      <c r="N6" s="14" t="inlineStr">
        <is>
          <t>ديسمبر</t>
        </is>
      </c>
      <c r="O6" s="14" t="inlineStr">
        <is>
          <t>الإجمالي</t>
        </is>
      </c>
    </row>
    <row r="7">
      <c r="A7" s="12" t="inlineStr">
        <is>
          <t>إجمالي الإيرادات</t>
        </is>
      </c>
      <c r="B7" s="15" t="n"/>
      <c r="C7" s="16">
        <f>SUMIFS(C$10:C$49,$B$10:$B$49,"إيراد")</f>
        <v/>
      </c>
      <c r="D7" s="16">
        <f>SUMIFS(D$10:D$49,$B$10:$B$49,"إيراد")</f>
        <v/>
      </c>
      <c r="E7" s="16">
        <f>SUMIFS(E$10:E$49,$B$10:$B$49,"إيراد")</f>
        <v/>
      </c>
      <c r="F7" s="16">
        <f>SUMIFS(F$10:F$49,$B$10:$B$49,"إيراد")</f>
        <v/>
      </c>
      <c r="G7" s="16">
        <f>SUMIFS(G$10:G$49,$B$10:$B$49,"إيراد")</f>
        <v/>
      </c>
      <c r="H7" s="16">
        <f>SUMIFS(H$10:H$49,$B$10:$B$49,"إيراد")</f>
        <v/>
      </c>
      <c r="I7" s="16">
        <f>SUMIFS(I$10:I$49,$B$10:$B$49,"إيراد")</f>
        <v/>
      </c>
      <c r="J7" s="16">
        <f>SUMIFS(J$10:J$49,$B$10:$B$49,"إيراد")</f>
        <v/>
      </c>
      <c r="K7" s="16">
        <f>SUMIFS(K$10:K$49,$B$10:$B$49,"إيراد")</f>
        <v/>
      </c>
      <c r="L7" s="16">
        <f>SUMIFS(L$10:L$49,$B$10:$B$49,"إيراد")</f>
        <v/>
      </c>
      <c r="M7" s="16">
        <f>SUMIFS(M$10:M$49,$B$10:$B$49,"إيراد")</f>
        <v/>
      </c>
      <c r="N7" s="16">
        <f>SUMIFS(N$10:N$49,$B$10:$B$49,"إيراد")</f>
        <v/>
      </c>
      <c r="O7" s="16">
        <f>SUMIFS(O$10:O$49,$B$10:$B$49,"إيراد")</f>
        <v/>
      </c>
    </row>
    <row r="8">
      <c r="A8" s="12" t="inlineStr">
        <is>
          <t>إجمالي المصروفات</t>
        </is>
      </c>
      <c r="B8" s="15" t="n"/>
      <c r="C8" s="16">
        <f>SUMIFS(C$10:C$49,$B$10:$B$49,"مصروف")</f>
        <v/>
      </c>
      <c r="D8" s="16">
        <f>SUMIFS(D$10:D$49,$B$10:$B$49,"مصروف")</f>
        <v/>
      </c>
      <c r="E8" s="16">
        <f>SUMIFS(E$10:E$49,$B$10:$B$49,"مصروف")</f>
        <v/>
      </c>
      <c r="F8" s="16">
        <f>SUMIFS(F$10:F$49,$B$10:$B$49,"مصروف")</f>
        <v/>
      </c>
      <c r="G8" s="16">
        <f>SUMIFS(G$10:G$49,$B$10:$B$49,"مصروف")</f>
        <v/>
      </c>
      <c r="H8" s="16">
        <f>SUMIFS(H$10:H$49,$B$10:$B$49,"مصروف")</f>
        <v/>
      </c>
      <c r="I8" s="16">
        <f>SUMIFS(I$10:I$49,$B$10:$B$49,"مصروف")</f>
        <v/>
      </c>
      <c r="J8" s="16">
        <f>SUMIFS(J$10:J$49,$B$10:$B$49,"مصروف")</f>
        <v/>
      </c>
      <c r="K8" s="16">
        <f>SUMIFS(K$10:K$49,$B$10:$B$49,"مصروف")</f>
        <v/>
      </c>
      <c r="L8" s="16">
        <f>SUMIFS(L$10:L$49,$B$10:$B$49,"مصروف")</f>
        <v/>
      </c>
      <c r="M8" s="16">
        <f>SUMIFS(M$10:M$49,$B$10:$B$49,"مصروف")</f>
        <v/>
      </c>
      <c r="N8" s="16">
        <f>SUMIFS(N$10:N$49,$B$10:$B$49,"مصروف")</f>
        <v/>
      </c>
      <c r="O8" s="16">
        <f>SUMIFS(O$10:O$49,$B$10:$B$49,"مصروف")</f>
        <v/>
      </c>
    </row>
    <row r="9">
      <c r="A9" s="12" t="inlineStr">
        <is>
          <t>الصافي</t>
        </is>
      </c>
      <c r="B9" s="15" t="n"/>
      <c r="C9" s="16">
        <f>C7-C8</f>
        <v/>
      </c>
      <c r="D9" s="16">
        <f>D7-D8</f>
        <v/>
      </c>
      <c r="E9" s="16">
        <f>E7-E8</f>
        <v/>
      </c>
      <c r="F9" s="16">
        <f>F7-F8</f>
        <v/>
      </c>
      <c r="G9" s="16">
        <f>G7-G8</f>
        <v/>
      </c>
      <c r="H9" s="16">
        <f>H7-H8</f>
        <v/>
      </c>
      <c r="I9" s="16">
        <f>I7-I8</f>
        <v/>
      </c>
      <c r="J9" s="16">
        <f>J7-J8</f>
        <v/>
      </c>
      <c r="K9" s="16">
        <f>K7-K8</f>
        <v/>
      </c>
      <c r="L9" s="16">
        <f>L7-L8</f>
        <v/>
      </c>
      <c r="M9" s="16">
        <f>M7-M8</f>
        <v/>
      </c>
      <c r="N9" s="16">
        <f>N7-N8</f>
        <v/>
      </c>
      <c r="O9" s="16">
        <f>O7-O8</f>
        <v/>
      </c>
    </row>
    <row r="10">
      <c r="A10" s="6">
        <f>IF('التصنيفات'!A5&amp;""="","",'التصنيفات'!A5)</f>
        <v/>
      </c>
      <c r="B10" s="6">
        <f>IF('التصنيفات'!A5&amp;""="","",'التصنيفات'!B5&amp;"")</f>
        <v/>
      </c>
      <c r="C10" s="17">
        <f>IF($A10&amp;""="","",IF($B10="إيراد",SUMIFS('اليومية'!$D$5:$D$2004,'اليومية'!$C$5:$C$2004,$A10&amp;"",'اليومية'!$A$5:$A$2004,"&gt;="&amp;DATE('الإعدادات'!$B$4,1,1),'اليومية'!$A$5:$A$2004,"&lt;"&amp;DATE('الإعدادات'!$B$4,2,1)),IF($B10="مصروف",SUMIFS('اليومية'!$E$5:$E$2004,'اليومية'!$C$5:$C$2004,$A10&amp;"",'اليومية'!$A$5:$A$2004,"&gt;="&amp;DATE('الإعدادات'!$B$4,1,1),'اليومية'!$A$5:$A$2004,"&lt;"&amp;DATE('الإعدادات'!$B$4,2,1)),0)))</f>
        <v/>
      </c>
      <c r="D10" s="17">
        <f>IF($A10&amp;""="","",IF($B10="إيراد",SUMIFS('اليومية'!$D$5:$D$2004,'اليومية'!$C$5:$C$2004,$A10&amp;"",'اليومية'!$A$5:$A$2004,"&gt;="&amp;DATE('الإعدادات'!$B$4,2,1),'اليومية'!$A$5:$A$2004,"&lt;"&amp;DATE('الإعدادات'!$B$4,3,1)),IF($B10="مصروف",SUMIFS('اليومية'!$E$5:$E$2004,'اليومية'!$C$5:$C$2004,$A10&amp;"",'اليومية'!$A$5:$A$2004,"&gt;="&amp;DATE('الإعدادات'!$B$4,2,1),'اليومية'!$A$5:$A$2004,"&lt;"&amp;DATE('الإعدادات'!$B$4,3,1)),0)))</f>
        <v/>
      </c>
      <c r="E10" s="17">
        <f>IF($A10&amp;""="","",IF($B10="إيراد",SUMIFS('اليومية'!$D$5:$D$2004,'اليومية'!$C$5:$C$2004,$A10&amp;"",'اليومية'!$A$5:$A$2004,"&gt;="&amp;DATE('الإعدادات'!$B$4,3,1),'اليومية'!$A$5:$A$2004,"&lt;"&amp;DATE('الإعدادات'!$B$4,4,1)),IF($B10="مصروف",SUMIFS('اليومية'!$E$5:$E$2004,'اليومية'!$C$5:$C$2004,$A10&amp;"",'اليومية'!$A$5:$A$2004,"&gt;="&amp;DATE('الإعدادات'!$B$4,3,1),'اليومية'!$A$5:$A$2004,"&lt;"&amp;DATE('الإعدادات'!$B$4,4,1)),0)))</f>
        <v/>
      </c>
      <c r="F10" s="17">
        <f>IF($A10&amp;""="","",IF($B10="إيراد",SUMIFS('اليومية'!$D$5:$D$2004,'اليومية'!$C$5:$C$2004,$A10&amp;"",'اليومية'!$A$5:$A$2004,"&gt;="&amp;DATE('الإعدادات'!$B$4,4,1),'اليومية'!$A$5:$A$2004,"&lt;"&amp;DATE('الإعدادات'!$B$4,5,1)),IF($B10="مصروف",SUMIFS('اليومية'!$E$5:$E$2004,'اليومية'!$C$5:$C$2004,$A10&amp;"",'اليومية'!$A$5:$A$2004,"&gt;="&amp;DATE('الإعدادات'!$B$4,4,1),'اليومية'!$A$5:$A$2004,"&lt;"&amp;DATE('الإعدادات'!$B$4,5,1)),0)))</f>
        <v/>
      </c>
      <c r="G10" s="17">
        <f>IF($A10&amp;""="","",IF($B10="إيراد",SUMIFS('اليومية'!$D$5:$D$2004,'اليومية'!$C$5:$C$2004,$A10&amp;"",'اليومية'!$A$5:$A$2004,"&gt;="&amp;DATE('الإعدادات'!$B$4,5,1),'اليومية'!$A$5:$A$2004,"&lt;"&amp;DATE('الإعدادات'!$B$4,6,1)),IF($B10="مصروف",SUMIFS('اليومية'!$E$5:$E$2004,'اليومية'!$C$5:$C$2004,$A10&amp;"",'اليومية'!$A$5:$A$2004,"&gt;="&amp;DATE('الإعدادات'!$B$4,5,1),'اليومية'!$A$5:$A$2004,"&lt;"&amp;DATE('الإعدادات'!$B$4,6,1)),0)))</f>
        <v/>
      </c>
      <c r="H10" s="17">
        <f>IF($A10&amp;""="","",IF($B10="إيراد",SUMIFS('اليومية'!$D$5:$D$2004,'اليومية'!$C$5:$C$2004,$A10&amp;"",'اليومية'!$A$5:$A$2004,"&gt;="&amp;DATE('الإعدادات'!$B$4,6,1),'اليومية'!$A$5:$A$2004,"&lt;"&amp;DATE('الإعدادات'!$B$4,7,1)),IF($B10="مصروف",SUMIFS('اليومية'!$E$5:$E$2004,'اليومية'!$C$5:$C$2004,$A10&amp;"",'اليومية'!$A$5:$A$2004,"&gt;="&amp;DATE('الإعدادات'!$B$4,6,1),'اليومية'!$A$5:$A$2004,"&lt;"&amp;DATE('الإعدادات'!$B$4,7,1)),0)))</f>
        <v/>
      </c>
      <c r="I10" s="17">
        <f>IF($A10&amp;""="","",IF($B10="إيراد",SUMIFS('اليومية'!$D$5:$D$2004,'اليومية'!$C$5:$C$2004,$A10&amp;"",'اليومية'!$A$5:$A$2004,"&gt;="&amp;DATE('الإعدادات'!$B$4,7,1),'اليومية'!$A$5:$A$2004,"&lt;"&amp;DATE('الإعدادات'!$B$4,8,1)),IF($B10="مصروف",SUMIFS('اليومية'!$E$5:$E$2004,'اليومية'!$C$5:$C$2004,$A10&amp;"",'اليومية'!$A$5:$A$2004,"&gt;="&amp;DATE('الإعدادات'!$B$4,7,1),'اليومية'!$A$5:$A$2004,"&lt;"&amp;DATE('الإعدادات'!$B$4,8,1)),0)))</f>
        <v/>
      </c>
      <c r="J10" s="17">
        <f>IF($A10&amp;""="","",IF($B10="إيراد",SUMIFS('اليومية'!$D$5:$D$2004,'اليومية'!$C$5:$C$2004,$A10&amp;"",'اليومية'!$A$5:$A$2004,"&gt;="&amp;DATE('الإعدادات'!$B$4,8,1),'اليومية'!$A$5:$A$2004,"&lt;"&amp;DATE('الإعدادات'!$B$4,9,1)),IF($B10="مصروف",SUMIFS('اليومية'!$E$5:$E$2004,'اليومية'!$C$5:$C$2004,$A10&amp;"",'اليومية'!$A$5:$A$2004,"&gt;="&amp;DATE('الإعدادات'!$B$4,8,1),'اليومية'!$A$5:$A$2004,"&lt;"&amp;DATE('الإعدادات'!$B$4,9,1)),0)))</f>
        <v/>
      </c>
      <c r="K10" s="17">
        <f>IF($A10&amp;""="","",IF($B10="إيراد",SUMIFS('اليومية'!$D$5:$D$2004,'اليومية'!$C$5:$C$2004,$A10&amp;"",'اليومية'!$A$5:$A$2004,"&gt;="&amp;DATE('الإعدادات'!$B$4,9,1),'اليومية'!$A$5:$A$2004,"&lt;"&amp;DATE('الإعدادات'!$B$4,10,1)),IF($B10="مصروف",SUMIFS('اليومية'!$E$5:$E$2004,'اليومية'!$C$5:$C$2004,$A10&amp;"",'اليومية'!$A$5:$A$2004,"&gt;="&amp;DATE('الإعدادات'!$B$4,9,1),'اليومية'!$A$5:$A$2004,"&lt;"&amp;DATE('الإعدادات'!$B$4,10,1)),0)))</f>
        <v/>
      </c>
      <c r="L10" s="17">
        <f>IF($A10&amp;""="","",IF($B10="إيراد",SUMIFS('اليومية'!$D$5:$D$2004,'اليومية'!$C$5:$C$2004,$A10&amp;"",'اليومية'!$A$5:$A$2004,"&gt;="&amp;DATE('الإعدادات'!$B$4,10,1),'اليومية'!$A$5:$A$2004,"&lt;"&amp;DATE('الإعدادات'!$B$4,11,1)),IF($B10="مصروف",SUMIFS('اليومية'!$E$5:$E$2004,'اليومية'!$C$5:$C$2004,$A10&amp;"",'اليومية'!$A$5:$A$2004,"&gt;="&amp;DATE('الإعدادات'!$B$4,10,1),'اليومية'!$A$5:$A$2004,"&lt;"&amp;DATE('الإعدادات'!$B$4,11,1)),0)))</f>
        <v/>
      </c>
      <c r="M10" s="17">
        <f>IF($A10&amp;""="","",IF($B10="إيراد",SUMIFS('اليومية'!$D$5:$D$2004,'اليومية'!$C$5:$C$2004,$A10&amp;"",'اليومية'!$A$5:$A$2004,"&gt;="&amp;DATE('الإعدادات'!$B$4,11,1),'اليومية'!$A$5:$A$2004,"&lt;"&amp;DATE('الإعدادات'!$B$4,12,1)),IF($B10="مصروف",SUMIFS('اليومية'!$E$5:$E$2004,'اليومية'!$C$5:$C$2004,$A10&amp;"",'اليومية'!$A$5:$A$2004,"&gt;="&amp;DATE('الإعدادات'!$B$4,11,1),'اليومية'!$A$5:$A$2004,"&lt;"&amp;DATE('الإعدادات'!$B$4,12,1)),0)))</f>
        <v/>
      </c>
      <c r="N10" s="17">
        <f>IF($A10&amp;""="","",IF($B10="إيراد",SUMIFS('اليومية'!$D$5:$D$2004,'اليومية'!$C$5:$C$2004,$A10&amp;"",'اليومية'!$A$5:$A$2004,"&gt;="&amp;DATE('الإعدادات'!$B$4,12,1),'اليومية'!$A$5:$A$2004,"&lt;"&amp;DATE('الإعدادات'!$B$4+1,1,1)),IF($B10="مصروف",SUMIFS('اليومية'!$E$5:$E$2004,'اليومية'!$C$5:$C$2004,$A10&amp;"",'اليومية'!$A$5:$A$2004,"&gt;="&amp;DATE('الإعدادات'!$B$4,12,1),'اليومية'!$A$5:$A$2004,"&lt;"&amp;DATE('الإعدادات'!$B$4+1,1,1)),0)))</f>
        <v/>
      </c>
      <c r="O10" s="17">
        <f>IF($A10&amp;""="","",SUM(C10:N10))</f>
        <v/>
      </c>
    </row>
    <row r="11">
      <c r="A11" s="6">
        <f>IF('التصنيفات'!A6&amp;""="","",'التصنيفات'!A6)</f>
        <v/>
      </c>
      <c r="B11" s="6">
        <f>IF('التصنيفات'!A6&amp;""="","",'التصنيفات'!B6&amp;"")</f>
        <v/>
      </c>
      <c r="C11" s="17">
        <f>IF($A11&amp;""="","",IF($B11="إيراد",SUMIFS('اليومية'!$D$5:$D$2004,'اليومية'!$C$5:$C$2004,$A11&amp;"",'اليومية'!$A$5:$A$2004,"&gt;="&amp;DATE('الإعدادات'!$B$4,1,1),'اليومية'!$A$5:$A$2004,"&lt;"&amp;DATE('الإعدادات'!$B$4,2,1)),IF($B11="مصروف",SUMIFS('اليومية'!$E$5:$E$2004,'اليومية'!$C$5:$C$2004,$A11&amp;"",'اليومية'!$A$5:$A$2004,"&gt;="&amp;DATE('الإعدادات'!$B$4,1,1),'اليومية'!$A$5:$A$2004,"&lt;"&amp;DATE('الإعدادات'!$B$4,2,1)),0)))</f>
        <v/>
      </c>
      <c r="D11" s="17">
        <f>IF($A11&amp;""="","",IF($B11="إيراد",SUMIFS('اليومية'!$D$5:$D$2004,'اليومية'!$C$5:$C$2004,$A11&amp;"",'اليومية'!$A$5:$A$2004,"&gt;="&amp;DATE('الإعدادات'!$B$4,2,1),'اليومية'!$A$5:$A$2004,"&lt;"&amp;DATE('الإعدادات'!$B$4,3,1)),IF($B11="مصروف",SUMIFS('اليومية'!$E$5:$E$2004,'اليومية'!$C$5:$C$2004,$A11&amp;"",'اليومية'!$A$5:$A$2004,"&gt;="&amp;DATE('الإعدادات'!$B$4,2,1),'اليومية'!$A$5:$A$2004,"&lt;"&amp;DATE('الإعدادات'!$B$4,3,1)),0)))</f>
        <v/>
      </c>
      <c r="E11" s="17">
        <f>IF($A11&amp;""="","",IF($B11="إيراد",SUMIFS('اليومية'!$D$5:$D$2004,'اليومية'!$C$5:$C$2004,$A11&amp;"",'اليومية'!$A$5:$A$2004,"&gt;="&amp;DATE('الإعدادات'!$B$4,3,1),'اليومية'!$A$5:$A$2004,"&lt;"&amp;DATE('الإعدادات'!$B$4,4,1)),IF($B11="مصروف",SUMIFS('اليومية'!$E$5:$E$2004,'اليومية'!$C$5:$C$2004,$A11&amp;"",'اليومية'!$A$5:$A$2004,"&gt;="&amp;DATE('الإعدادات'!$B$4,3,1),'اليومية'!$A$5:$A$2004,"&lt;"&amp;DATE('الإعدادات'!$B$4,4,1)),0)))</f>
        <v/>
      </c>
      <c r="F11" s="17">
        <f>IF($A11&amp;""="","",IF($B11="إيراد",SUMIFS('اليومية'!$D$5:$D$2004,'اليومية'!$C$5:$C$2004,$A11&amp;"",'اليومية'!$A$5:$A$2004,"&gt;="&amp;DATE('الإعدادات'!$B$4,4,1),'اليومية'!$A$5:$A$2004,"&lt;"&amp;DATE('الإعدادات'!$B$4,5,1)),IF($B11="مصروف",SUMIFS('اليومية'!$E$5:$E$2004,'اليومية'!$C$5:$C$2004,$A11&amp;"",'اليومية'!$A$5:$A$2004,"&gt;="&amp;DATE('الإعدادات'!$B$4,4,1),'اليومية'!$A$5:$A$2004,"&lt;"&amp;DATE('الإعدادات'!$B$4,5,1)),0)))</f>
        <v/>
      </c>
      <c r="G11" s="17">
        <f>IF($A11&amp;""="","",IF($B11="إيراد",SUMIFS('اليومية'!$D$5:$D$2004,'اليومية'!$C$5:$C$2004,$A11&amp;"",'اليومية'!$A$5:$A$2004,"&gt;="&amp;DATE('الإعدادات'!$B$4,5,1),'اليومية'!$A$5:$A$2004,"&lt;"&amp;DATE('الإعدادات'!$B$4,6,1)),IF($B11="مصروف",SUMIFS('اليومية'!$E$5:$E$2004,'اليومية'!$C$5:$C$2004,$A11&amp;"",'اليومية'!$A$5:$A$2004,"&gt;="&amp;DATE('الإعدادات'!$B$4,5,1),'اليومية'!$A$5:$A$2004,"&lt;"&amp;DATE('الإعدادات'!$B$4,6,1)),0)))</f>
        <v/>
      </c>
      <c r="H11" s="17">
        <f>IF($A11&amp;""="","",IF($B11="إيراد",SUMIFS('اليومية'!$D$5:$D$2004,'اليومية'!$C$5:$C$2004,$A11&amp;"",'اليومية'!$A$5:$A$2004,"&gt;="&amp;DATE('الإعدادات'!$B$4,6,1),'اليومية'!$A$5:$A$2004,"&lt;"&amp;DATE('الإعدادات'!$B$4,7,1)),IF($B11="مصروف",SUMIFS('اليومية'!$E$5:$E$2004,'اليومية'!$C$5:$C$2004,$A11&amp;"",'اليومية'!$A$5:$A$2004,"&gt;="&amp;DATE('الإعدادات'!$B$4,6,1),'اليومية'!$A$5:$A$2004,"&lt;"&amp;DATE('الإعدادات'!$B$4,7,1)),0)))</f>
        <v/>
      </c>
      <c r="I11" s="17">
        <f>IF($A11&amp;""="","",IF($B11="إيراد",SUMIFS('اليومية'!$D$5:$D$2004,'اليومية'!$C$5:$C$2004,$A11&amp;"",'اليومية'!$A$5:$A$2004,"&gt;="&amp;DATE('الإعدادات'!$B$4,7,1),'اليومية'!$A$5:$A$2004,"&lt;"&amp;DATE('الإعدادات'!$B$4,8,1)),IF($B11="مصروف",SUMIFS('اليومية'!$E$5:$E$2004,'اليومية'!$C$5:$C$2004,$A11&amp;"",'اليومية'!$A$5:$A$2004,"&gt;="&amp;DATE('الإعدادات'!$B$4,7,1),'اليومية'!$A$5:$A$2004,"&lt;"&amp;DATE('الإعدادات'!$B$4,8,1)),0)))</f>
        <v/>
      </c>
      <c r="J11" s="17">
        <f>IF($A11&amp;""="","",IF($B11="إيراد",SUMIFS('اليومية'!$D$5:$D$2004,'اليومية'!$C$5:$C$2004,$A11&amp;"",'اليومية'!$A$5:$A$2004,"&gt;="&amp;DATE('الإعدادات'!$B$4,8,1),'اليومية'!$A$5:$A$2004,"&lt;"&amp;DATE('الإعدادات'!$B$4,9,1)),IF($B11="مصروف",SUMIFS('اليومية'!$E$5:$E$2004,'اليومية'!$C$5:$C$2004,$A11&amp;"",'اليومية'!$A$5:$A$2004,"&gt;="&amp;DATE('الإعدادات'!$B$4,8,1),'اليومية'!$A$5:$A$2004,"&lt;"&amp;DATE('الإعدادات'!$B$4,9,1)),0)))</f>
        <v/>
      </c>
      <c r="K11" s="17">
        <f>IF($A11&amp;""="","",IF($B11="إيراد",SUMIFS('اليومية'!$D$5:$D$2004,'اليومية'!$C$5:$C$2004,$A11&amp;"",'اليومية'!$A$5:$A$2004,"&gt;="&amp;DATE('الإعدادات'!$B$4,9,1),'اليومية'!$A$5:$A$2004,"&lt;"&amp;DATE('الإعدادات'!$B$4,10,1)),IF($B11="مصروف",SUMIFS('اليومية'!$E$5:$E$2004,'اليومية'!$C$5:$C$2004,$A11&amp;"",'اليومية'!$A$5:$A$2004,"&gt;="&amp;DATE('الإعدادات'!$B$4,9,1),'اليومية'!$A$5:$A$2004,"&lt;"&amp;DATE('الإعدادات'!$B$4,10,1)),0)))</f>
        <v/>
      </c>
      <c r="L11" s="17">
        <f>IF($A11&amp;""="","",IF($B11="إيراد",SUMIFS('اليومية'!$D$5:$D$2004,'اليومية'!$C$5:$C$2004,$A11&amp;"",'اليومية'!$A$5:$A$2004,"&gt;="&amp;DATE('الإعدادات'!$B$4,10,1),'اليومية'!$A$5:$A$2004,"&lt;"&amp;DATE('الإعدادات'!$B$4,11,1)),IF($B11="مصروف",SUMIFS('اليومية'!$E$5:$E$2004,'اليومية'!$C$5:$C$2004,$A11&amp;"",'اليومية'!$A$5:$A$2004,"&gt;="&amp;DATE('الإعدادات'!$B$4,10,1),'اليومية'!$A$5:$A$2004,"&lt;"&amp;DATE('الإعدادات'!$B$4,11,1)),0)))</f>
        <v/>
      </c>
      <c r="M11" s="17">
        <f>IF($A11&amp;""="","",IF($B11="إيراد",SUMIFS('اليومية'!$D$5:$D$2004,'اليومية'!$C$5:$C$2004,$A11&amp;"",'اليومية'!$A$5:$A$2004,"&gt;="&amp;DATE('الإعدادات'!$B$4,11,1),'اليومية'!$A$5:$A$2004,"&lt;"&amp;DATE('الإعدادات'!$B$4,12,1)),IF($B11="مصروف",SUMIFS('اليومية'!$E$5:$E$2004,'اليومية'!$C$5:$C$2004,$A11&amp;"",'اليومية'!$A$5:$A$2004,"&gt;="&amp;DATE('الإعدادات'!$B$4,11,1),'اليومية'!$A$5:$A$2004,"&lt;"&amp;DATE('الإعدادات'!$B$4,12,1)),0)))</f>
        <v/>
      </c>
      <c r="N11" s="17">
        <f>IF($A11&amp;""="","",IF($B11="إيراد",SUMIFS('اليومية'!$D$5:$D$2004,'اليومية'!$C$5:$C$2004,$A11&amp;"",'اليومية'!$A$5:$A$2004,"&gt;="&amp;DATE('الإعدادات'!$B$4,12,1),'اليومية'!$A$5:$A$2004,"&lt;"&amp;DATE('الإعدادات'!$B$4+1,1,1)),IF($B11="مصروف",SUMIFS('اليومية'!$E$5:$E$2004,'اليومية'!$C$5:$C$2004,$A11&amp;"",'اليومية'!$A$5:$A$2004,"&gt;="&amp;DATE('الإعدادات'!$B$4,12,1),'اليومية'!$A$5:$A$2004,"&lt;"&amp;DATE('الإعدادات'!$B$4+1,1,1)),0)))</f>
        <v/>
      </c>
      <c r="O11" s="17">
        <f>IF($A11&amp;""="","",SUM(C11:N11))</f>
        <v/>
      </c>
    </row>
    <row r="12">
      <c r="A12" s="6">
        <f>IF('التصنيفات'!A7&amp;""="","",'التصنيفات'!A7)</f>
        <v/>
      </c>
      <c r="B12" s="6">
        <f>IF('التصنيفات'!A7&amp;""="","",'التصنيفات'!B7&amp;"")</f>
        <v/>
      </c>
      <c r="C12" s="17">
        <f>IF($A12&amp;""="","",IF($B12="إيراد",SUMIFS('اليومية'!$D$5:$D$2004,'اليومية'!$C$5:$C$2004,$A12&amp;"",'اليومية'!$A$5:$A$2004,"&gt;="&amp;DATE('الإعدادات'!$B$4,1,1),'اليومية'!$A$5:$A$2004,"&lt;"&amp;DATE('الإعدادات'!$B$4,2,1)),IF($B12="مصروف",SUMIFS('اليومية'!$E$5:$E$2004,'اليومية'!$C$5:$C$2004,$A12&amp;"",'اليومية'!$A$5:$A$2004,"&gt;="&amp;DATE('الإعدادات'!$B$4,1,1),'اليومية'!$A$5:$A$2004,"&lt;"&amp;DATE('الإعدادات'!$B$4,2,1)),0)))</f>
        <v/>
      </c>
      <c r="D12" s="17">
        <f>IF($A12&amp;""="","",IF($B12="إيراد",SUMIFS('اليومية'!$D$5:$D$2004,'اليومية'!$C$5:$C$2004,$A12&amp;"",'اليومية'!$A$5:$A$2004,"&gt;="&amp;DATE('الإعدادات'!$B$4,2,1),'اليومية'!$A$5:$A$2004,"&lt;"&amp;DATE('الإعدادات'!$B$4,3,1)),IF($B12="مصروف",SUMIFS('اليومية'!$E$5:$E$2004,'اليومية'!$C$5:$C$2004,$A12&amp;"",'اليومية'!$A$5:$A$2004,"&gt;="&amp;DATE('الإعدادات'!$B$4,2,1),'اليومية'!$A$5:$A$2004,"&lt;"&amp;DATE('الإعدادات'!$B$4,3,1)),0)))</f>
        <v/>
      </c>
      <c r="E12" s="17">
        <f>IF($A12&amp;""="","",IF($B12="إيراد",SUMIFS('اليومية'!$D$5:$D$2004,'اليومية'!$C$5:$C$2004,$A12&amp;"",'اليومية'!$A$5:$A$2004,"&gt;="&amp;DATE('الإعدادات'!$B$4,3,1),'اليومية'!$A$5:$A$2004,"&lt;"&amp;DATE('الإعدادات'!$B$4,4,1)),IF($B12="مصروف",SUMIFS('اليومية'!$E$5:$E$2004,'اليومية'!$C$5:$C$2004,$A12&amp;"",'اليومية'!$A$5:$A$2004,"&gt;="&amp;DATE('الإعدادات'!$B$4,3,1),'اليومية'!$A$5:$A$2004,"&lt;"&amp;DATE('الإعدادات'!$B$4,4,1)),0)))</f>
        <v/>
      </c>
      <c r="F12" s="17">
        <f>IF($A12&amp;""="","",IF($B12="إيراد",SUMIFS('اليومية'!$D$5:$D$2004,'اليومية'!$C$5:$C$2004,$A12&amp;"",'اليومية'!$A$5:$A$2004,"&gt;="&amp;DATE('الإعدادات'!$B$4,4,1),'اليومية'!$A$5:$A$2004,"&lt;"&amp;DATE('الإعدادات'!$B$4,5,1)),IF($B12="مصروف",SUMIFS('اليومية'!$E$5:$E$2004,'اليومية'!$C$5:$C$2004,$A12&amp;"",'اليومية'!$A$5:$A$2004,"&gt;="&amp;DATE('الإعدادات'!$B$4,4,1),'اليومية'!$A$5:$A$2004,"&lt;"&amp;DATE('الإعدادات'!$B$4,5,1)),0)))</f>
        <v/>
      </c>
      <c r="G12" s="17">
        <f>IF($A12&amp;""="","",IF($B12="إيراد",SUMIFS('اليومية'!$D$5:$D$2004,'اليومية'!$C$5:$C$2004,$A12&amp;"",'اليومية'!$A$5:$A$2004,"&gt;="&amp;DATE('الإعدادات'!$B$4,5,1),'اليومية'!$A$5:$A$2004,"&lt;"&amp;DATE('الإعدادات'!$B$4,6,1)),IF($B12="مصروف",SUMIFS('اليومية'!$E$5:$E$2004,'اليومية'!$C$5:$C$2004,$A12&amp;"",'اليومية'!$A$5:$A$2004,"&gt;="&amp;DATE('الإعدادات'!$B$4,5,1),'اليومية'!$A$5:$A$2004,"&lt;"&amp;DATE('الإعدادات'!$B$4,6,1)),0)))</f>
        <v/>
      </c>
      <c r="H12" s="17">
        <f>IF($A12&amp;""="","",IF($B12="إيراد",SUMIFS('اليومية'!$D$5:$D$2004,'اليومية'!$C$5:$C$2004,$A12&amp;"",'اليومية'!$A$5:$A$2004,"&gt;="&amp;DATE('الإعدادات'!$B$4,6,1),'اليومية'!$A$5:$A$2004,"&lt;"&amp;DATE('الإعدادات'!$B$4,7,1)),IF($B12="مصروف",SUMIFS('اليومية'!$E$5:$E$2004,'اليومية'!$C$5:$C$2004,$A12&amp;"",'اليومية'!$A$5:$A$2004,"&gt;="&amp;DATE('الإعدادات'!$B$4,6,1),'اليومية'!$A$5:$A$2004,"&lt;"&amp;DATE('الإعدادات'!$B$4,7,1)),0)))</f>
        <v/>
      </c>
      <c r="I12" s="17">
        <f>IF($A12&amp;""="","",IF($B12="إيراد",SUMIFS('اليومية'!$D$5:$D$2004,'اليومية'!$C$5:$C$2004,$A12&amp;"",'اليومية'!$A$5:$A$2004,"&gt;="&amp;DATE('الإعدادات'!$B$4,7,1),'اليومية'!$A$5:$A$2004,"&lt;"&amp;DATE('الإعدادات'!$B$4,8,1)),IF($B12="مصروف",SUMIFS('اليومية'!$E$5:$E$2004,'اليومية'!$C$5:$C$2004,$A12&amp;"",'اليومية'!$A$5:$A$2004,"&gt;="&amp;DATE('الإعدادات'!$B$4,7,1),'اليومية'!$A$5:$A$2004,"&lt;"&amp;DATE('الإعدادات'!$B$4,8,1)),0)))</f>
        <v/>
      </c>
      <c r="J12" s="17">
        <f>IF($A12&amp;""="","",IF($B12="إيراد",SUMIFS('اليومية'!$D$5:$D$2004,'اليومية'!$C$5:$C$2004,$A12&amp;"",'اليومية'!$A$5:$A$2004,"&gt;="&amp;DATE('الإعدادات'!$B$4,8,1),'اليومية'!$A$5:$A$2004,"&lt;"&amp;DATE('الإعدادات'!$B$4,9,1)),IF($B12="مصروف",SUMIFS('اليومية'!$E$5:$E$2004,'اليومية'!$C$5:$C$2004,$A12&amp;"",'اليومية'!$A$5:$A$2004,"&gt;="&amp;DATE('الإعدادات'!$B$4,8,1),'اليومية'!$A$5:$A$2004,"&lt;"&amp;DATE('الإعدادات'!$B$4,9,1)),0)))</f>
        <v/>
      </c>
      <c r="K12" s="17">
        <f>IF($A12&amp;""="","",IF($B12="إيراد",SUMIFS('اليومية'!$D$5:$D$2004,'اليومية'!$C$5:$C$2004,$A12&amp;"",'اليومية'!$A$5:$A$2004,"&gt;="&amp;DATE('الإعدادات'!$B$4,9,1),'اليومية'!$A$5:$A$2004,"&lt;"&amp;DATE('الإعدادات'!$B$4,10,1)),IF($B12="مصروف",SUMIFS('اليومية'!$E$5:$E$2004,'اليومية'!$C$5:$C$2004,$A12&amp;"",'اليومية'!$A$5:$A$2004,"&gt;="&amp;DATE('الإعدادات'!$B$4,9,1),'اليومية'!$A$5:$A$2004,"&lt;"&amp;DATE('الإعدادات'!$B$4,10,1)),0)))</f>
        <v/>
      </c>
      <c r="L12" s="17">
        <f>IF($A12&amp;""="","",IF($B12="إيراد",SUMIFS('اليومية'!$D$5:$D$2004,'اليومية'!$C$5:$C$2004,$A12&amp;"",'اليومية'!$A$5:$A$2004,"&gt;="&amp;DATE('الإعدادات'!$B$4,10,1),'اليومية'!$A$5:$A$2004,"&lt;"&amp;DATE('الإعدادات'!$B$4,11,1)),IF($B12="مصروف",SUMIFS('اليومية'!$E$5:$E$2004,'اليومية'!$C$5:$C$2004,$A12&amp;"",'اليومية'!$A$5:$A$2004,"&gt;="&amp;DATE('الإعدادات'!$B$4,10,1),'اليومية'!$A$5:$A$2004,"&lt;"&amp;DATE('الإعدادات'!$B$4,11,1)),0)))</f>
        <v/>
      </c>
      <c r="M12" s="17">
        <f>IF($A12&amp;""="","",IF($B12="إيراد",SUMIFS('اليومية'!$D$5:$D$2004,'اليومية'!$C$5:$C$2004,$A12&amp;"",'اليومية'!$A$5:$A$2004,"&gt;="&amp;DATE('الإعدادات'!$B$4,11,1),'اليومية'!$A$5:$A$2004,"&lt;"&amp;DATE('الإعدادات'!$B$4,12,1)),IF($B12="مصروف",SUMIFS('اليومية'!$E$5:$E$2004,'اليومية'!$C$5:$C$2004,$A12&amp;"",'اليومية'!$A$5:$A$2004,"&gt;="&amp;DATE('الإعدادات'!$B$4,11,1),'اليومية'!$A$5:$A$2004,"&lt;"&amp;DATE('الإعدادات'!$B$4,12,1)),0)))</f>
        <v/>
      </c>
      <c r="N12" s="17">
        <f>IF($A12&amp;""="","",IF($B12="إيراد",SUMIFS('اليومية'!$D$5:$D$2004,'اليومية'!$C$5:$C$2004,$A12&amp;"",'اليومية'!$A$5:$A$2004,"&gt;="&amp;DATE('الإعدادات'!$B$4,12,1),'اليومية'!$A$5:$A$2004,"&lt;"&amp;DATE('الإعدادات'!$B$4+1,1,1)),IF($B12="مصروف",SUMIFS('اليومية'!$E$5:$E$2004,'اليومية'!$C$5:$C$2004,$A12&amp;"",'اليومية'!$A$5:$A$2004,"&gt;="&amp;DATE('الإعدادات'!$B$4,12,1),'اليومية'!$A$5:$A$2004,"&lt;"&amp;DATE('الإعدادات'!$B$4+1,1,1)),0)))</f>
        <v/>
      </c>
      <c r="O12" s="17">
        <f>IF($A12&amp;""="","",SUM(C12:N12))</f>
        <v/>
      </c>
    </row>
    <row r="13">
      <c r="A13" s="6">
        <f>IF('التصنيفات'!A8&amp;""="","",'التصنيفات'!A8)</f>
        <v/>
      </c>
      <c r="B13" s="6">
        <f>IF('التصنيفات'!A8&amp;""="","",'التصنيفات'!B8&amp;"")</f>
        <v/>
      </c>
      <c r="C13" s="17">
        <f>IF($A13&amp;""="","",IF($B13="إيراد",SUMIFS('اليومية'!$D$5:$D$2004,'اليومية'!$C$5:$C$2004,$A13&amp;"",'اليومية'!$A$5:$A$2004,"&gt;="&amp;DATE('الإعدادات'!$B$4,1,1),'اليومية'!$A$5:$A$2004,"&lt;"&amp;DATE('الإعدادات'!$B$4,2,1)),IF($B13="مصروف",SUMIFS('اليومية'!$E$5:$E$2004,'اليومية'!$C$5:$C$2004,$A13&amp;"",'اليومية'!$A$5:$A$2004,"&gt;="&amp;DATE('الإعدادات'!$B$4,1,1),'اليومية'!$A$5:$A$2004,"&lt;"&amp;DATE('الإعدادات'!$B$4,2,1)),0)))</f>
        <v/>
      </c>
      <c r="D13" s="17">
        <f>IF($A13&amp;""="","",IF($B13="إيراد",SUMIFS('اليومية'!$D$5:$D$2004,'اليومية'!$C$5:$C$2004,$A13&amp;"",'اليومية'!$A$5:$A$2004,"&gt;="&amp;DATE('الإعدادات'!$B$4,2,1),'اليومية'!$A$5:$A$2004,"&lt;"&amp;DATE('الإعدادات'!$B$4,3,1)),IF($B13="مصروف",SUMIFS('اليومية'!$E$5:$E$2004,'اليومية'!$C$5:$C$2004,$A13&amp;"",'اليومية'!$A$5:$A$2004,"&gt;="&amp;DATE('الإعدادات'!$B$4,2,1),'اليومية'!$A$5:$A$2004,"&lt;"&amp;DATE('الإعدادات'!$B$4,3,1)),0)))</f>
        <v/>
      </c>
      <c r="E13" s="17">
        <f>IF($A13&amp;""="","",IF($B13="إيراد",SUMIFS('اليومية'!$D$5:$D$2004,'اليومية'!$C$5:$C$2004,$A13&amp;"",'اليومية'!$A$5:$A$2004,"&gt;="&amp;DATE('الإعدادات'!$B$4,3,1),'اليومية'!$A$5:$A$2004,"&lt;"&amp;DATE('الإعدادات'!$B$4,4,1)),IF($B13="مصروف",SUMIFS('اليومية'!$E$5:$E$2004,'اليومية'!$C$5:$C$2004,$A13&amp;"",'اليومية'!$A$5:$A$2004,"&gt;="&amp;DATE('الإعدادات'!$B$4,3,1),'اليومية'!$A$5:$A$2004,"&lt;"&amp;DATE('الإعدادات'!$B$4,4,1)),0)))</f>
        <v/>
      </c>
      <c r="F13" s="17">
        <f>IF($A13&amp;""="","",IF($B13="إيراد",SUMIFS('اليومية'!$D$5:$D$2004,'اليومية'!$C$5:$C$2004,$A13&amp;"",'اليومية'!$A$5:$A$2004,"&gt;="&amp;DATE('الإعدادات'!$B$4,4,1),'اليومية'!$A$5:$A$2004,"&lt;"&amp;DATE('الإعدادات'!$B$4,5,1)),IF($B13="مصروف",SUMIFS('اليومية'!$E$5:$E$2004,'اليومية'!$C$5:$C$2004,$A13&amp;"",'اليومية'!$A$5:$A$2004,"&gt;="&amp;DATE('الإعدادات'!$B$4,4,1),'اليومية'!$A$5:$A$2004,"&lt;"&amp;DATE('الإعدادات'!$B$4,5,1)),0)))</f>
        <v/>
      </c>
      <c r="G13" s="17">
        <f>IF($A13&amp;""="","",IF($B13="إيراد",SUMIFS('اليومية'!$D$5:$D$2004,'اليومية'!$C$5:$C$2004,$A13&amp;"",'اليومية'!$A$5:$A$2004,"&gt;="&amp;DATE('الإعدادات'!$B$4,5,1),'اليومية'!$A$5:$A$2004,"&lt;"&amp;DATE('الإعدادات'!$B$4,6,1)),IF($B13="مصروف",SUMIFS('اليومية'!$E$5:$E$2004,'اليومية'!$C$5:$C$2004,$A13&amp;"",'اليومية'!$A$5:$A$2004,"&gt;="&amp;DATE('الإعدادات'!$B$4,5,1),'اليومية'!$A$5:$A$2004,"&lt;"&amp;DATE('الإعدادات'!$B$4,6,1)),0)))</f>
        <v/>
      </c>
      <c r="H13" s="17">
        <f>IF($A13&amp;""="","",IF($B13="إيراد",SUMIFS('اليومية'!$D$5:$D$2004,'اليومية'!$C$5:$C$2004,$A13&amp;"",'اليومية'!$A$5:$A$2004,"&gt;="&amp;DATE('الإعدادات'!$B$4,6,1),'اليومية'!$A$5:$A$2004,"&lt;"&amp;DATE('الإعدادات'!$B$4,7,1)),IF($B13="مصروف",SUMIFS('اليومية'!$E$5:$E$2004,'اليومية'!$C$5:$C$2004,$A13&amp;"",'اليومية'!$A$5:$A$2004,"&gt;="&amp;DATE('الإعدادات'!$B$4,6,1),'اليومية'!$A$5:$A$2004,"&lt;"&amp;DATE('الإعدادات'!$B$4,7,1)),0)))</f>
        <v/>
      </c>
      <c r="I13" s="17">
        <f>IF($A13&amp;""="","",IF($B13="إيراد",SUMIFS('اليومية'!$D$5:$D$2004,'اليومية'!$C$5:$C$2004,$A13&amp;"",'اليومية'!$A$5:$A$2004,"&gt;="&amp;DATE('الإعدادات'!$B$4,7,1),'اليومية'!$A$5:$A$2004,"&lt;"&amp;DATE('الإعدادات'!$B$4,8,1)),IF($B13="مصروف",SUMIFS('اليومية'!$E$5:$E$2004,'اليومية'!$C$5:$C$2004,$A13&amp;"",'اليومية'!$A$5:$A$2004,"&gt;="&amp;DATE('الإعدادات'!$B$4,7,1),'اليومية'!$A$5:$A$2004,"&lt;"&amp;DATE('الإعدادات'!$B$4,8,1)),0)))</f>
        <v/>
      </c>
      <c r="J13" s="17">
        <f>IF($A13&amp;""="","",IF($B13="إيراد",SUMIFS('اليومية'!$D$5:$D$2004,'اليومية'!$C$5:$C$2004,$A13&amp;"",'اليومية'!$A$5:$A$2004,"&gt;="&amp;DATE('الإعدادات'!$B$4,8,1),'اليومية'!$A$5:$A$2004,"&lt;"&amp;DATE('الإعدادات'!$B$4,9,1)),IF($B13="مصروف",SUMIFS('اليومية'!$E$5:$E$2004,'اليومية'!$C$5:$C$2004,$A13&amp;"",'اليومية'!$A$5:$A$2004,"&gt;="&amp;DATE('الإعدادات'!$B$4,8,1),'اليومية'!$A$5:$A$2004,"&lt;"&amp;DATE('الإعدادات'!$B$4,9,1)),0)))</f>
        <v/>
      </c>
      <c r="K13" s="17">
        <f>IF($A13&amp;""="","",IF($B13="إيراد",SUMIFS('اليومية'!$D$5:$D$2004,'اليومية'!$C$5:$C$2004,$A13&amp;"",'اليومية'!$A$5:$A$2004,"&gt;="&amp;DATE('الإعدادات'!$B$4,9,1),'اليومية'!$A$5:$A$2004,"&lt;"&amp;DATE('الإعدادات'!$B$4,10,1)),IF($B13="مصروف",SUMIFS('اليومية'!$E$5:$E$2004,'اليومية'!$C$5:$C$2004,$A13&amp;"",'اليومية'!$A$5:$A$2004,"&gt;="&amp;DATE('الإعدادات'!$B$4,9,1),'اليومية'!$A$5:$A$2004,"&lt;"&amp;DATE('الإعدادات'!$B$4,10,1)),0)))</f>
        <v/>
      </c>
      <c r="L13" s="17">
        <f>IF($A13&amp;""="","",IF($B13="إيراد",SUMIFS('اليومية'!$D$5:$D$2004,'اليومية'!$C$5:$C$2004,$A13&amp;"",'اليومية'!$A$5:$A$2004,"&gt;="&amp;DATE('الإعدادات'!$B$4,10,1),'اليومية'!$A$5:$A$2004,"&lt;"&amp;DATE('الإعدادات'!$B$4,11,1)),IF($B13="مصروف",SUMIFS('اليومية'!$E$5:$E$2004,'اليومية'!$C$5:$C$2004,$A13&amp;"",'اليومية'!$A$5:$A$2004,"&gt;="&amp;DATE('الإعدادات'!$B$4,10,1),'اليومية'!$A$5:$A$2004,"&lt;"&amp;DATE('الإعدادات'!$B$4,11,1)),0)))</f>
        <v/>
      </c>
      <c r="M13" s="17">
        <f>IF($A13&amp;""="","",IF($B13="إيراد",SUMIFS('اليومية'!$D$5:$D$2004,'اليومية'!$C$5:$C$2004,$A13&amp;"",'اليومية'!$A$5:$A$2004,"&gt;="&amp;DATE('الإعدادات'!$B$4,11,1),'اليومية'!$A$5:$A$2004,"&lt;"&amp;DATE('الإعدادات'!$B$4,12,1)),IF($B13="مصروف",SUMIFS('اليومية'!$E$5:$E$2004,'اليومية'!$C$5:$C$2004,$A13&amp;"",'اليومية'!$A$5:$A$2004,"&gt;="&amp;DATE('الإعدادات'!$B$4,11,1),'اليومية'!$A$5:$A$2004,"&lt;"&amp;DATE('الإعدادات'!$B$4,12,1)),0)))</f>
        <v/>
      </c>
      <c r="N13" s="17">
        <f>IF($A13&amp;""="","",IF($B13="إيراد",SUMIFS('اليومية'!$D$5:$D$2004,'اليومية'!$C$5:$C$2004,$A13&amp;"",'اليومية'!$A$5:$A$2004,"&gt;="&amp;DATE('الإعدادات'!$B$4,12,1),'اليومية'!$A$5:$A$2004,"&lt;"&amp;DATE('الإعدادات'!$B$4+1,1,1)),IF($B13="مصروف",SUMIFS('اليومية'!$E$5:$E$2004,'اليومية'!$C$5:$C$2004,$A13&amp;"",'اليومية'!$A$5:$A$2004,"&gt;="&amp;DATE('الإعدادات'!$B$4,12,1),'اليومية'!$A$5:$A$2004,"&lt;"&amp;DATE('الإعدادات'!$B$4+1,1,1)),0)))</f>
        <v/>
      </c>
      <c r="O13" s="17">
        <f>IF($A13&amp;""="","",SUM(C13:N13))</f>
        <v/>
      </c>
    </row>
    <row r="14">
      <c r="A14" s="6">
        <f>IF('التصنيفات'!A9&amp;""="","",'التصنيفات'!A9)</f>
        <v/>
      </c>
      <c r="B14" s="6">
        <f>IF('التصنيفات'!A9&amp;""="","",'التصنيفات'!B9&amp;"")</f>
        <v/>
      </c>
      <c r="C14" s="17">
        <f>IF($A14&amp;""="","",IF($B14="إيراد",SUMIFS('اليومية'!$D$5:$D$2004,'اليومية'!$C$5:$C$2004,$A14&amp;"",'اليومية'!$A$5:$A$2004,"&gt;="&amp;DATE('الإعدادات'!$B$4,1,1),'اليومية'!$A$5:$A$2004,"&lt;"&amp;DATE('الإعدادات'!$B$4,2,1)),IF($B14="مصروف",SUMIFS('اليومية'!$E$5:$E$2004,'اليومية'!$C$5:$C$2004,$A14&amp;"",'اليومية'!$A$5:$A$2004,"&gt;="&amp;DATE('الإعدادات'!$B$4,1,1),'اليومية'!$A$5:$A$2004,"&lt;"&amp;DATE('الإعدادات'!$B$4,2,1)),0)))</f>
        <v/>
      </c>
      <c r="D14" s="17">
        <f>IF($A14&amp;""="","",IF($B14="إيراد",SUMIFS('اليومية'!$D$5:$D$2004,'اليومية'!$C$5:$C$2004,$A14&amp;"",'اليومية'!$A$5:$A$2004,"&gt;="&amp;DATE('الإعدادات'!$B$4,2,1),'اليومية'!$A$5:$A$2004,"&lt;"&amp;DATE('الإعدادات'!$B$4,3,1)),IF($B14="مصروف",SUMIFS('اليومية'!$E$5:$E$2004,'اليومية'!$C$5:$C$2004,$A14&amp;"",'اليومية'!$A$5:$A$2004,"&gt;="&amp;DATE('الإعدادات'!$B$4,2,1),'اليومية'!$A$5:$A$2004,"&lt;"&amp;DATE('الإعدادات'!$B$4,3,1)),0)))</f>
        <v/>
      </c>
      <c r="E14" s="17">
        <f>IF($A14&amp;""="","",IF($B14="إيراد",SUMIFS('اليومية'!$D$5:$D$2004,'اليومية'!$C$5:$C$2004,$A14&amp;"",'اليومية'!$A$5:$A$2004,"&gt;="&amp;DATE('الإعدادات'!$B$4,3,1),'اليومية'!$A$5:$A$2004,"&lt;"&amp;DATE('الإعدادات'!$B$4,4,1)),IF($B14="مصروف",SUMIFS('اليومية'!$E$5:$E$2004,'اليومية'!$C$5:$C$2004,$A14&amp;"",'اليومية'!$A$5:$A$2004,"&gt;="&amp;DATE('الإعدادات'!$B$4,3,1),'اليومية'!$A$5:$A$2004,"&lt;"&amp;DATE('الإعدادات'!$B$4,4,1)),0)))</f>
        <v/>
      </c>
      <c r="F14" s="17">
        <f>IF($A14&amp;""="","",IF($B14="إيراد",SUMIFS('اليومية'!$D$5:$D$2004,'اليومية'!$C$5:$C$2004,$A14&amp;"",'اليومية'!$A$5:$A$2004,"&gt;="&amp;DATE('الإعدادات'!$B$4,4,1),'اليومية'!$A$5:$A$2004,"&lt;"&amp;DATE('الإعدادات'!$B$4,5,1)),IF($B14="مصروف",SUMIFS('اليومية'!$E$5:$E$2004,'اليومية'!$C$5:$C$2004,$A14&amp;"",'اليومية'!$A$5:$A$2004,"&gt;="&amp;DATE('الإعدادات'!$B$4,4,1),'اليومية'!$A$5:$A$2004,"&lt;"&amp;DATE('الإعدادات'!$B$4,5,1)),0)))</f>
        <v/>
      </c>
      <c r="G14" s="17">
        <f>IF($A14&amp;""="","",IF($B14="إيراد",SUMIFS('اليومية'!$D$5:$D$2004,'اليومية'!$C$5:$C$2004,$A14&amp;"",'اليومية'!$A$5:$A$2004,"&gt;="&amp;DATE('الإعدادات'!$B$4,5,1),'اليومية'!$A$5:$A$2004,"&lt;"&amp;DATE('الإعدادات'!$B$4,6,1)),IF($B14="مصروف",SUMIFS('اليومية'!$E$5:$E$2004,'اليومية'!$C$5:$C$2004,$A14&amp;"",'اليومية'!$A$5:$A$2004,"&gt;="&amp;DATE('الإعدادات'!$B$4,5,1),'اليومية'!$A$5:$A$2004,"&lt;"&amp;DATE('الإعدادات'!$B$4,6,1)),0)))</f>
        <v/>
      </c>
      <c r="H14" s="17">
        <f>IF($A14&amp;""="","",IF($B14="إيراد",SUMIFS('اليومية'!$D$5:$D$2004,'اليومية'!$C$5:$C$2004,$A14&amp;"",'اليومية'!$A$5:$A$2004,"&gt;="&amp;DATE('الإعدادات'!$B$4,6,1),'اليومية'!$A$5:$A$2004,"&lt;"&amp;DATE('الإعدادات'!$B$4,7,1)),IF($B14="مصروف",SUMIFS('اليومية'!$E$5:$E$2004,'اليومية'!$C$5:$C$2004,$A14&amp;"",'اليومية'!$A$5:$A$2004,"&gt;="&amp;DATE('الإعدادات'!$B$4,6,1),'اليومية'!$A$5:$A$2004,"&lt;"&amp;DATE('الإعدادات'!$B$4,7,1)),0)))</f>
        <v/>
      </c>
      <c r="I14" s="17">
        <f>IF($A14&amp;""="","",IF($B14="إيراد",SUMIFS('اليومية'!$D$5:$D$2004,'اليومية'!$C$5:$C$2004,$A14&amp;"",'اليومية'!$A$5:$A$2004,"&gt;="&amp;DATE('الإعدادات'!$B$4,7,1),'اليومية'!$A$5:$A$2004,"&lt;"&amp;DATE('الإعدادات'!$B$4,8,1)),IF($B14="مصروف",SUMIFS('اليومية'!$E$5:$E$2004,'اليومية'!$C$5:$C$2004,$A14&amp;"",'اليومية'!$A$5:$A$2004,"&gt;="&amp;DATE('الإعدادات'!$B$4,7,1),'اليومية'!$A$5:$A$2004,"&lt;"&amp;DATE('الإعدادات'!$B$4,8,1)),0)))</f>
        <v/>
      </c>
      <c r="J14" s="17">
        <f>IF($A14&amp;""="","",IF($B14="إيراد",SUMIFS('اليومية'!$D$5:$D$2004,'اليومية'!$C$5:$C$2004,$A14&amp;"",'اليومية'!$A$5:$A$2004,"&gt;="&amp;DATE('الإعدادات'!$B$4,8,1),'اليومية'!$A$5:$A$2004,"&lt;"&amp;DATE('الإعدادات'!$B$4,9,1)),IF($B14="مصروف",SUMIFS('اليومية'!$E$5:$E$2004,'اليومية'!$C$5:$C$2004,$A14&amp;"",'اليومية'!$A$5:$A$2004,"&gt;="&amp;DATE('الإعدادات'!$B$4,8,1),'اليومية'!$A$5:$A$2004,"&lt;"&amp;DATE('الإعدادات'!$B$4,9,1)),0)))</f>
        <v/>
      </c>
      <c r="K14" s="17">
        <f>IF($A14&amp;""="","",IF($B14="إيراد",SUMIFS('اليومية'!$D$5:$D$2004,'اليومية'!$C$5:$C$2004,$A14&amp;"",'اليومية'!$A$5:$A$2004,"&gt;="&amp;DATE('الإعدادات'!$B$4,9,1),'اليومية'!$A$5:$A$2004,"&lt;"&amp;DATE('الإعدادات'!$B$4,10,1)),IF($B14="مصروف",SUMIFS('اليومية'!$E$5:$E$2004,'اليومية'!$C$5:$C$2004,$A14&amp;"",'اليومية'!$A$5:$A$2004,"&gt;="&amp;DATE('الإعدادات'!$B$4,9,1),'اليومية'!$A$5:$A$2004,"&lt;"&amp;DATE('الإعدادات'!$B$4,10,1)),0)))</f>
        <v/>
      </c>
      <c r="L14" s="17">
        <f>IF($A14&amp;""="","",IF($B14="إيراد",SUMIFS('اليومية'!$D$5:$D$2004,'اليومية'!$C$5:$C$2004,$A14&amp;"",'اليومية'!$A$5:$A$2004,"&gt;="&amp;DATE('الإعدادات'!$B$4,10,1),'اليومية'!$A$5:$A$2004,"&lt;"&amp;DATE('الإعدادات'!$B$4,11,1)),IF($B14="مصروف",SUMIFS('اليومية'!$E$5:$E$2004,'اليومية'!$C$5:$C$2004,$A14&amp;"",'اليومية'!$A$5:$A$2004,"&gt;="&amp;DATE('الإعدادات'!$B$4,10,1),'اليومية'!$A$5:$A$2004,"&lt;"&amp;DATE('الإعدادات'!$B$4,11,1)),0)))</f>
        <v/>
      </c>
      <c r="M14" s="17">
        <f>IF($A14&amp;""="","",IF($B14="إيراد",SUMIFS('اليومية'!$D$5:$D$2004,'اليومية'!$C$5:$C$2004,$A14&amp;"",'اليومية'!$A$5:$A$2004,"&gt;="&amp;DATE('الإعدادات'!$B$4,11,1),'اليومية'!$A$5:$A$2004,"&lt;"&amp;DATE('الإعدادات'!$B$4,12,1)),IF($B14="مصروف",SUMIFS('اليومية'!$E$5:$E$2004,'اليومية'!$C$5:$C$2004,$A14&amp;"",'اليومية'!$A$5:$A$2004,"&gt;="&amp;DATE('الإعدادات'!$B$4,11,1),'اليومية'!$A$5:$A$2004,"&lt;"&amp;DATE('الإعدادات'!$B$4,12,1)),0)))</f>
        <v/>
      </c>
      <c r="N14" s="17">
        <f>IF($A14&amp;""="","",IF($B14="إيراد",SUMIFS('اليومية'!$D$5:$D$2004,'اليومية'!$C$5:$C$2004,$A14&amp;"",'اليومية'!$A$5:$A$2004,"&gt;="&amp;DATE('الإعدادات'!$B$4,12,1),'اليومية'!$A$5:$A$2004,"&lt;"&amp;DATE('الإعدادات'!$B$4+1,1,1)),IF($B14="مصروف",SUMIFS('اليومية'!$E$5:$E$2004,'اليومية'!$C$5:$C$2004,$A14&amp;"",'اليومية'!$A$5:$A$2004,"&gt;="&amp;DATE('الإعدادات'!$B$4,12,1),'اليومية'!$A$5:$A$2004,"&lt;"&amp;DATE('الإعدادات'!$B$4+1,1,1)),0)))</f>
        <v/>
      </c>
      <c r="O14" s="17">
        <f>IF($A14&amp;""="","",SUM(C14:N14))</f>
        <v/>
      </c>
    </row>
    <row r="15">
      <c r="A15" s="6">
        <f>IF('التصنيفات'!A10&amp;""="","",'التصنيفات'!A10)</f>
        <v/>
      </c>
      <c r="B15" s="6">
        <f>IF('التصنيفات'!A10&amp;""="","",'التصنيفات'!B10&amp;"")</f>
        <v/>
      </c>
      <c r="C15" s="17">
        <f>IF($A15&amp;""="","",IF($B15="إيراد",SUMIFS('اليومية'!$D$5:$D$2004,'اليومية'!$C$5:$C$2004,$A15&amp;"",'اليومية'!$A$5:$A$2004,"&gt;="&amp;DATE('الإعدادات'!$B$4,1,1),'اليومية'!$A$5:$A$2004,"&lt;"&amp;DATE('الإعدادات'!$B$4,2,1)),IF($B15="مصروف",SUMIFS('اليومية'!$E$5:$E$2004,'اليومية'!$C$5:$C$2004,$A15&amp;"",'اليومية'!$A$5:$A$2004,"&gt;="&amp;DATE('الإعدادات'!$B$4,1,1),'اليومية'!$A$5:$A$2004,"&lt;"&amp;DATE('الإعدادات'!$B$4,2,1)),0)))</f>
        <v/>
      </c>
      <c r="D15" s="17">
        <f>IF($A15&amp;""="","",IF($B15="إيراد",SUMIFS('اليومية'!$D$5:$D$2004,'اليومية'!$C$5:$C$2004,$A15&amp;"",'اليومية'!$A$5:$A$2004,"&gt;="&amp;DATE('الإعدادات'!$B$4,2,1),'اليومية'!$A$5:$A$2004,"&lt;"&amp;DATE('الإعدادات'!$B$4,3,1)),IF($B15="مصروف",SUMIFS('اليومية'!$E$5:$E$2004,'اليومية'!$C$5:$C$2004,$A15&amp;"",'اليومية'!$A$5:$A$2004,"&gt;="&amp;DATE('الإعدادات'!$B$4,2,1),'اليومية'!$A$5:$A$2004,"&lt;"&amp;DATE('الإعدادات'!$B$4,3,1)),0)))</f>
        <v/>
      </c>
      <c r="E15" s="17">
        <f>IF($A15&amp;""="","",IF($B15="إيراد",SUMIFS('اليومية'!$D$5:$D$2004,'اليومية'!$C$5:$C$2004,$A15&amp;"",'اليومية'!$A$5:$A$2004,"&gt;="&amp;DATE('الإعدادات'!$B$4,3,1),'اليومية'!$A$5:$A$2004,"&lt;"&amp;DATE('الإعدادات'!$B$4,4,1)),IF($B15="مصروف",SUMIFS('اليومية'!$E$5:$E$2004,'اليومية'!$C$5:$C$2004,$A15&amp;"",'اليومية'!$A$5:$A$2004,"&gt;="&amp;DATE('الإعدادات'!$B$4,3,1),'اليومية'!$A$5:$A$2004,"&lt;"&amp;DATE('الإعدادات'!$B$4,4,1)),0)))</f>
        <v/>
      </c>
      <c r="F15" s="17">
        <f>IF($A15&amp;""="","",IF($B15="إيراد",SUMIFS('اليومية'!$D$5:$D$2004,'اليومية'!$C$5:$C$2004,$A15&amp;"",'اليومية'!$A$5:$A$2004,"&gt;="&amp;DATE('الإعدادات'!$B$4,4,1),'اليومية'!$A$5:$A$2004,"&lt;"&amp;DATE('الإعدادات'!$B$4,5,1)),IF($B15="مصروف",SUMIFS('اليومية'!$E$5:$E$2004,'اليومية'!$C$5:$C$2004,$A15&amp;"",'اليومية'!$A$5:$A$2004,"&gt;="&amp;DATE('الإعدادات'!$B$4,4,1),'اليومية'!$A$5:$A$2004,"&lt;"&amp;DATE('الإعدادات'!$B$4,5,1)),0)))</f>
        <v/>
      </c>
      <c r="G15" s="17">
        <f>IF($A15&amp;""="","",IF($B15="إيراد",SUMIFS('اليومية'!$D$5:$D$2004,'اليومية'!$C$5:$C$2004,$A15&amp;"",'اليومية'!$A$5:$A$2004,"&gt;="&amp;DATE('الإعدادات'!$B$4,5,1),'اليومية'!$A$5:$A$2004,"&lt;"&amp;DATE('الإعدادات'!$B$4,6,1)),IF($B15="مصروف",SUMIFS('اليومية'!$E$5:$E$2004,'اليومية'!$C$5:$C$2004,$A15&amp;"",'اليومية'!$A$5:$A$2004,"&gt;="&amp;DATE('الإعدادات'!$B$4,5,1),'اليومية'!$A$5:$A$2004,"&lt;"&amp;DATE('الإعدادات'!$B$4,6,1)),0)))</f>
        <v/>
      </c>
      <c r="H15" s="17">
        <f>IF($A15&amp;""="","",IF($B15="إيراد",SUMIFS('اليومية'!$D$5:$D$2004,'اليومية'!$C$5:$C$2004,$A15&amp;"",'اليومية'!$A$5:$A$2004,"&gt;="&amp;DATE('الإعدادات'!$B$4,6,1),'اليومية'!$A$5:$A$2004,"&lt;"&amp;DATE('الإعدادات'!$B$4,7,1)),IF($B15="مصروف",SUMIFS('اليومية'!$E$5:$E$2004,'اليومية'!$C$5:$C$2004,$A15&amp;"",'اليومية'!$A$5:$A$2004,"&gt;="&amp;DATE('الإعدادات'!$B$4,6,1),'اليومية'!$A$5:$A$2004,"&lt;"&amp;DATE('الإعدادات'!$B$4,7,1)),0)))</f>
        <v/>
      </c>
      <c r="I15" s="17">
        <f>IF($A15&amp;""="","",IF($B15="إيراد",SUMIFS('اليومية'!$D$5:$D$2004,'اليومية'!$C$5:$C$2004,$A15&amp;"",'اليومية'!$A$5:$A$2004,"&gt;="&amp;DATE('الإعدادات'!$B$4,7,1),'اليومية'!$A$5:$A$2004,"&lt;"&amp;DATE('الإعدادات'!$B$4,8,1)),IF($B15="مصروف",SUMIFS('اليومية'!$E$5:$E$2004,'اليومية'!$C$5:$C$2004,$A15&amp;"",'اليومية'!$A$5:$A$2004,"&gt;="&amp;DATE('الإعدادات'!$B$4,7,1),'اليومية'!$A$5:$A$2004,"&lt;"&amp;DATE('الإعدادات'!$B$4,8,1)),0)))</f>
        <v/>
      </c>
      <c r="J15" s="17">
        <f>IF($A15&amp;""="","",IF($B15="إيراد",SUMIFS('اليومية'!$D$5:$D$2004,'اليومية'!$C$5:$C$2004,$A15&amp;"",'اليومية'!$A$5:$A$2004,"&gt;="&amp;DATE('الإعدادات'!$B$4,8,1),'اليومية'!$A$5:$A$2004,"&lt;"&amp;DATE('الإعدادات'!$B$4,9,1)),IF($B15="مصروف",SUMIFS('اليومية'!$E$5:$E$2004,'اليومية'!$C$5:$C$2004,$A15&amp;"",'اليومية'!$A$5:$A$2004,"&gt;="&amp;DATE('الإعدادات'!$B$4,8,1),'اليومية'!$A$5:$A$2004,"&lt;"&amp;DATE('الإعدادات'!$B$4,9,1)),0)))</f>
        <v/>
      </c>
      <c r="K15" s="17">
        <f>IF($A15&amp;""="","",IF($B15="إيراد",SUMIFS('اليومية'!$D$5:$D$2004,'اليومية'!$C$5:$C$2004,$A15&amp;"",'اليومية'!$A$5:$A$2004,"&gt;="&amp;DATE('الإعدادات'!$B$4,9,1),'اليومية'!$A$5:$A$2004,"&lt;"&amp;DATE('الإعدادات'!$B$4,10,1)),IF($B15="مصروف",SUMIFS('اليومية'!$E$5:$E$2004,'اليومية'!$C$5:$C$2004,$A15&amp;"",'اليومية'!$A$5:$A$2004,"&gt;="&amp;DATE('الإعدادات'!$B$4,9,1),'اليومية'!$A$5:$A$2004,"&lt;"&amp;DATE('الإعدادات'!$B$4,10,1)),0)))</f>
        <v/>
      </c>
      <c r="L15" s="17">
        <f>IF($A15&amp;""="","",IF($B15="إيراد",SUMIFS('اليومية'!$D$5:$D$2004,'اليومية'!$C$5:$C$2004,$A15&amp;"",'اليومية'!$A$5:$A$2004,"&gt;="&amp;DATE('الإعدادات'!$B$4,10,1),'اليومية'!$A$5:$A$2004,"&lt;"&amp;DATE('الإعدادات'!$B$4,11,1)),IF($B15="مصروف",SUMIFS('اليومية'!$E$5:$E$2004,'اليومية'!$C$5:$C$2004,$A15&amp;"",'اليومية'!$A$5:$A$2004,"&gt;="&amp;DATE('الإعدادات'!$B$4,10,1),'اليومية'!$A$5:$A$2004,"&lt;"&amp;DATE('الإعدادات'!$B$4,11,1)),0)))</f>
        <v/>
      </c>
      <c r="M15" s="17">
        <f>IF($A15&amp;""="","",IF($B15="إيراد",SUMIFS('اليومية'!$D$5:$D$2004,'اليومية'!$C$5:$C$2004,$A15&amp;"",'اليومية'!$A$5:$A$2004,"&gt;="&amp;DATE('الإعدادات'!$B$4,11,1),'اليومية'!$A$5:$A$2004,"&lt;"&amp;DATE('الإعدادات'!$B$4,12,1)),IF($B15="مصروف",SUMIFS('اليومية'!$E$5:$E$2004,'اليومية'!$C$5:$C$2004,$A15&amp;"",'اليومية'!$A$5:$A$2004,"&gt;="&amp;DATE('الإعدادات'!$B$4,11,1),'اليومية'!$A$5:$A$2004,"&lt;"&amp;DATE('الإعدادات'!$B$4,12,1)),0)))</f>
        <v/>
      </c>
      <c r="N15" s="17">
        <f>IF($A15&amp;""="","",IF($B15="إيراد",SUMIFS('اليومية'!$D$5:$D$2004,'اليومية'!$C$5:$C$2004,$A15&amp;"",'اليومية'!$A$5:$A$2004,"&gt;="&amp;DATE('الإعدادات'!$B$4,12,1),'اليومية'!$A$5:$A$2004,"&lt;"&amp;DATE('الإعدادات'!$B$4+1,1,1)),IF($B15="مصروف",SUMIFS('اليومية'!$E$5:$E$2004,'اليومية'!$C$5:$C$2004,$A15&amp;"",'اليومية'!$A$5:$A$2004,"&gt;="&amp;DATE('الإعدادات'!$B$4,12,1),'اليومية'!$A$5:$A$2004,"&lt;"&amp;DATE('الإعدادات'!$B$4+1,1,1)),0)))</f>
        <v/>
      </c>
      <c r="O15" s="17">
        <f>IF($A15&amp;""="","",SUM(C15:N15))</f>
        <v/>
      </c>
    </row>
    <row r="16">
      <c r="A16" s="6">
        <f>IF('التصنيفات'!A11&amp;""="","",'التصنيفات'!A11)</f>
        <v/>
      </c>
      <c r="B16" s="6">
        <f>IF('التصنيفات'!A11&amp;""="","",'التصنيفات'!B11&amp;"")</f>
        <v/>
      </c>
      <c r="C16" s="17">
        <f>IF($A16&amp;""="","",IF($B16="إيراد",SUMIFS('اليومية'!$D$5:$D$2004,'اليومية'!$C$5:$C$2004,$A16&amp;"",'اليومية'!$A$5:$A$2004,"&gt;="&amp;DATE('الإعدادات'!$B$4,1,1),'اليومية'!$A$5:$A$2004,"&lt;"&amp;DATE('الإعدادات'!$B$4,2,1)),IF($B16="مصروف",SUMIFS('اليومية'!$E$5:$E$2004,'اليومية'!$C$5:$C$2004,$A16&amp;"",'اليومية'!$A$5:$A$2004,"&gt;="&amp;DATE('الإعدادات'!$B$4,1,1),'اليومية'!$A$5:$A$2004,"&lt;"&amp;DATE('الإعدادات'!$B$4,2,1)),0)))</f>
        <v/>
      </c>
      <c r="D16" s="17">
        <f>IF($A16&amp;""="","",IF($B16="إيراد",SUMIFS('اليومية'!$D$5:$D$2004,'اليومية'!$C$5:$C$2004,$A16&amp;"",'اليومية'!$A$5:$A$2004,"&gt;="&amp;DATE('الإعدادات'!$B$4,2,1),'اليومية'!$A$5:$A$2004,"&lt;"&amp;DATE('الإعدادات'!$B$4,3,1)),IF($B16="مصروف",SUMIFS('اليومية'!$E$5:$E$2004,'اليومية'!$C$5:$C$2004,$A16&amp;"",'اليومية'!$A$5:$A$2004,"&gt;="&amp;DATE('الإعدادات'!$B$4,2,1),'اليومية'!$A$5:$A$2004,"&lt;"&amp;DATE('الإعدادات'!$B$4,3,1)),0)))</f>
        <v/>
      </c>
      <c r="E16" s="17">
        <f>IF($A16&amp;""="","",IF($B16="إيراد",SUMIFS('اليومية'!$D$5:$D$2004,'اليومية'!$C$5:$C$2004,$A16&amp;"",'اليومية'!$A$5:$A$2004,"&gt;="&amp;DATE('الإعدادات'!$B$4,3,1),'اليومية'!$A$5:$A$2004,"&lt;"&amp;DATE('الإعدادات'!$B$4,4,1)),IF($B16="مصروف",SUMIFS('اليومية'!$E$5:$E$2004,'اليومية'!$C$5:$C$2004,$A16&amp;"",'اليومية'!$A$5:$A$2004,"&gt;="&amp;DATE('الإعدادات'!$B$4,3,1),'اليومية'!$A$5:$A$2004,"&lt;"&amp;DATE('الإعدادات'!$B$4,4,1)),0)))</f>
        <v/>
      </c>
      <c r="F16" s="17">
        <f>IF($A16&amp;""="","",IF($B16="إيراد",SUMIFS('اليومية'!$D$5:$D$2004,'اليومية'!$C$5:$C$2004,$A16&amp;"",'اليومية'!$A$5:$A$2004,"&gt;="&amp;DATE('الإعدادات'!$B$4,4,1),'اليومية'!$A$5:$A$2004,"&lt;"&amp;DATE('الإعدادات'!$B$4,5,1)),IF($B16="مصروف",SUMIFS('اليومية'!$E$5:$E$2004,'اليومية'!$C$5:$C$2004,$A16&amp;"",'اليومية'!$A$5:$A$2004,"&gt;="&amp;DATE('الإعدادات'!$B$4,4,1),'اليومية'!$A$5:$A$2004,"&lt;"&amp;DATE('الإعدادات'!$B$4,5,1)),0)))</f>
        <v/>
      </c>
      <c r="G16" s="17">
        <f>IF($A16&amp;""="","",IF($B16="إيراد",SUMIFS('اليومية'!$D$5:$D$2004,'اليومية'!$C$5:$C$2004,$A16&amp;"",'اليومية'!$A$5:$A$2004,"&gt;="&amp;DATE('الإعدادات'!$B$4,5,1),'اليومية'!$A$5:$A$2004,"&lt;"&amp;DATE('الإعدادات'!$B$4,6,1)),IF($B16="مصروف",SUMIFS('اليومية'!$E$5:$E$2004,'اليومية'!$C$5:$C$2004,$A16&amp;"",'اليومية'!$A$5:$A$2004,"&gt;="&amp;DATE('الإعدادات'!$B$4,5,1),'اليومية'!$A$5:$A$2004,"&lt;"&amp;DATE('الإعدادات'!$B$4,6,1)),0)))</f>
        <v/>
      </c>
      <c r="H16" s="17">
        <f>IF($A16&amp;""="","",IF($B16="إيراد",SUMIFS('اليومية'!$D$5:$D$2004,'اليومية'!$C$5:$C$2004,$A16&amp;"",'اليومية'!$A$5:$A$2004,"&gt;="&amp;DATE('الإعدادات'!$B$4,6,1),'اليومية'!$A$5:$A$2004,"&lt;"&amp;DATE('الإعدادات'!$B$4,7,1)),IF($B16="مصروف",SUMIFS('اليومية'!$E$5:$E$2004,'اليومية'!$C$5:$C$2004,$A16&amp;"",'اليومية'!$A$5:$A$2004,"&gt;="&amp;DATE('الإعدادات'!$B$4,6,1),'اليومية'!$A$5:$A$2004,"&lt;"&amp;DATE('الإعدادات'!$B$4,7,1)),0)))</f>
        <v/>
      </c>
      <c r="I16" s="17">
        <f>IF($A16&amp;""="","",IF($B16="إيراد",SUMIFS('اليومية'!$D$5:$D$2004,'اليومية'!$C$5:$C$2004,$A16&amp;"",'اليومية'!$A$5:$A$2004,"&gt;="&amp;DATE('الإعدادات'!$B$4,7,1),'اليومية'!$A$5:$A$2004,"&lt;"&amp;DATE('الإعدادات'!$B$4,8,1)),IF($B16="مصروف",SUMIFS('اليومية'!$E$5:$E$2004,'اليومية'!$C$5:$C$2004,$A16&amp;"",'اليومية'!$A$5:$A$2004,"&gt;="&amp;DATE('الإعدادات'!$B$4,7,1),'اليومية'!$A$5:$A$2004,"&lt;"&amp;DATE('الإعدادات'!$B$4,8,1)),0)))</f>
        <v/>
      </c>
      <c r="J16" s="17">
        <f>IF($A16&amp;""="","",IF($B16="إيراد",SUMIFS('اليومية'!$D$5:$D$2004,'اليومية'!$C$5:$C$2004,$A16&amp;"",'اليومية'!$A$5:$A$2004,"&gt;="&amp;DATE('الإعدادات'!$B$4,8,1),'اليومية'!$A$5:$A$2004,"&lt;"&amp;DATE('الإعدادات'!$B$4,9,1)),IF($B16="مصروف",SUMIFS('اليومية'!$E$5:$E$2004,'اليومية'!$C$5:$C$2004,$A16&amp;"",'اليومية'!$A$5:$A$2004,"&gt;="&amp;DATE('الإعدادات'!$B$4,8,1),'اليومية'!$A$5:$A$2004,"&lt;"&amp;DATE('الإعدادات'!$B$4,9,1)),0)))</f>
        <v/>
      </c>
      <c r="K16" s="17">
        <f>IF($A16&amp;""="","",IF($B16="إيراد",SUMIFS('اليومية'!$D$5:$D$2004,'اليومية'!$C$5:$C$2004,$A16&amp;"",'اليومية'!$A$5:$A$2004,"&gt;="&amp;DATE('الإعدادات'!$B$4,9,1),'اليومية'!$A$5:$A$2004,"&lt;"&amp;DATE('الإعدادات'!$B$4,10,1)),IF($B16="مصروف",SUMIFS('اليومية'!$E$5:$E$2004,'اليومية'!$C$5:$C$2004,$A16&amp;"",'اليومية'!$A$5:$A$2004,"&gt;="&amp;DATE('الإعدادات'!$B$4,9,1),'اليومية'!$A$5:$A$2004,"&lt;"&amp;DATE('الإعدادات'!$B$4,10,1)),0)))</f>
        <v/>
      </c>
      <c r="L16" s="17">
        <f>IF($A16&amp;""="","",IF($B16="إيراد",SUMIFS('اليومية'!$D$5:$D$2004,'اليومية'!$C$5:$C$2004,$A16&amp;"",'اليومية'!$A$5:$A$2004,"&gt;="&amp;DATE('الإعدادات'!$B$4,10,1),'اليومية'!$A$5:$A$2004,"&lt;"&amp;DATE('الإعدادات'!$B$4,11,1)),IF($B16="مصروف",SUMIFS('اليومية'!$E$5:$E$2004,'اليومية'!$C$5:$C$2004,$A16&amp;"",'اليومية'!$A$5:$A$2004,"&gt;="&amp;DATE('الإعدادات'!$B$4,10,1),'اليومية'!$A$5:$A$2004,"&lt;"&amp;DATE('الإعدادات'!$B$4,11,1)),0)))</f>
        <v/>
      </c>
      <c r="M16" s="17">
        <f>IF($A16&amp;""="","",IF($B16="إيراد",SUMIFS('اليومية'!$D$5:$D$2004,'اليومية'!$C$5:$C$2004,$A16&amp;"",'اليومية'!$A$5:$A$2004,"&gt;="&amp;DATE('الإعدادات'!$B$4,11,1),'اليومية'!$A$5:$A$2004,"&lt;"&amp;DATE('الإعدادات'!$B$4,12,1)),IF($B16="مصروف",SUMIFS('اليومية'!$E$5:$E$2004,'اليومية'!$C$5:$C$2004,$A16&amp;"",'اليومية'!$A$5:$A$2004,"&gt;="&amp;DATE('الإعدادات'!$B$4,11,1),'اليومية'!$A$5:$A$2004,"&lt;"&amp;DATE('الإعدادات'!$B$4,12,1)),0)))</f>
        <v/>
      </c>
      <c r="N16" s="17">
        <f>IF($A16&amp;""="","",IF($B16="إيراد",SUMIFS('اليومية'!$D$5:$D$2004,'اليومية'!$C$5:$C$2004,$A16&amp;"",'اليومية'!$A$5:$A$2004,"&gt;="&amp;DATE('الإعدادات'!$B$4,12,1),'اليومية'!$A$5:$A$2004,"&lt;"&amp;DATE('الإعدادات'!$B$4+1,1,1)),IF($B16="مصروف",SUMIFS('اليومية'!$E$5:$E$2004,'اليومية'!$C$5:$C$2004,$A16&amp;"",'اليومية'!$A$5:$A$2004,"&gt;="&amp;DATE('الإعدادات'!$B$4,12,1),'اليومية'!$A$5:$A$2004,"&lt;"&amp;DATE('الإعدادات'!$B$4+1,1,1)),0)))</f>
        <v/>
      </c>
      <c r="O16" s="17">
        <f>IF($A16&amp;""="","",SUM(C16:N16))</f>
        <v/>
      </c>
    </row>
    <row r="17">
      <c r="A17" s="6">
        <f>IF('التصنيفات'!A12&amp;""="","",'التصنيفات'!A12)</f>
        <v/>
      </c>
      <c r="B17" s="6">
        <f>IF('التصنيفات'!A12&amp;""="","",'التصنيفات'!B12&amp;"")</f>
        <v/>
      </c>
      <c r="C17" s="17">
        <f>IF($A17&amp;""="","",IF($B17="إيراد",SUMIFS('اليومية'!$D$5:$D$2004,'اليومية'!$C$5:$C$2004,$A17&amp;"",'اليومية'!$A$5:$A$2004,"&gt;="&amp;DATE('الإعدادات'!$B$4,1,1),'اليومية'!$A$5:$A$2004,"&lt;"&amp;DATE('الإعدادات'!$B$4,2,1)),IF($B17="مصروف",SUMIFS('اليومية'!$E$5:$E$2004,'اليومية'!$C$5:$C$2004,$A17&amp;"",'اليومية'!$A$5:$A$2004,"&gt;="&amp;DATE('الإعدادات'!$B$4,1,1),'اليومية'!$A$5:$A$2004,"&lt;"&amp;DATE('الإعدادات'!$B$4,2,1)),0)))</f>
        <v/>
      </c>
      <c r="D17" s="17">
        <f>IF($A17&amp;""="","",IF($B17="إيراد",SUMIFS('اليومية'!$D$5:$D$2004,'اليومية'!$C$5:$C$2004,$A17&amp;"",'اليومية'!$A$5:$A$2004,"&gt;="&amp;DATE('الإعدادات'!$B$4,2,1),'اليومية'!$A$5:$A$2004,"&lt;"&amp;DATE('الإعدادات'!$B$4,3,1)),IF($B17="مصروف",SUMIFS('اليومية'!$E$5:$E$2004,'اليومية'!$C$5:$C$2004,$A17&amp;"",'اليومية'!$A$5:$A$2004,"&gt;="&amp;DATE('الإعدادات'!$B$4,2,1),'اليومية'!$A$5:$A$2004,"&lt;"&amp;DATE('الإعدادات'!$B$4,3,1)),0)))</f>
        <v/>
      </c>
      <c r="E17" s="17">
        <f>IF($A17&amp;""="","",IF($B17="إيراد",SUMIFS('اليومية'!$D$5:$D$2004,'اليومية'!$C$5:$C$2004,$A17&amp;"",'اليومية'!$A$5:$A$2004,"&gt;="&amp;DATE('الإعدادات'!$B$4,3,1),'اليومية'!$A$5:$A$2004,"&lt;"&amp;DATE('الإعدادات'!$B$4,4,1)),IF($B17="مصروف",SUMIFS('اليومية'!$E$5:$E$2004,'اليومية'!$C$5:$C$2004,$A17&amp;"",'اليومية'!$A$5:$A$2004,"&gt;="&amp;DATE('الإعدادات'!$B$4,3,1),'اليومية'!$A$5:$A$2004,"&lt;"&amp;DATE('الإعدادات'!$B$4,4,1)),0)))</f>
        <v/>
      </c>
      <c r="F17" s="17">
        <f>IF($A17&amp;""="","",IF($B17="إيراد",SUMIFS('اليومية'!$D$5:$D$2004,'اليومية'!$C$5:$C$2004,$A17&amp;"",'اليومية'!$A$5:$A$2004,"&gt;="&amp;DATE('الإعدادات'!$B$4,4,1),'اليومية'!$A$5:$A$2004,"&lt;"&amp;DATE('الإعدادات'!$B$4,5,1)),IF($B17="مصروف",SUMIFS('اليومية'!$E$5:$E$2004,'اليومية'!$C$5:$C$2004,$A17&amp;"",'اليومية'!$A$5:$A$2004,"&gt;="&amp;DATE('الإعدادات'!$B$4,4,1),'اليومية'!$A$5:$A$2004,"&lt;"&amp;DATE('الإعدادات'!$B$4,5,1)),0)))</f>
        <v/>
      </c>
      <c r="G17" s="17">
        <f>IF($A17&amp;""="","",IF($B17="إيراد",SUMIFS('اليومية'!$D$5:$D$2004,'اليومية'!$C$5:$C$2004,$A17&amp;"",'اليومية'!$A$5:$A$2004,"&gt;="&amp;DATE('الإعدادات'!$B$4,5,1),'اليومية'!$A$5:$A$2004,"&lt;"&amp;DATE('الإعدادات'!$B$4,6,1)),IF($B17="مصروف",SUMIFS('اليومية'!$E$5:$E$2004,'اليومية'!$C$5:$C$2004,$A17&amp;"",'اليومية'!$A$5:$A$2004,"&gt;="&amp;DATE('الإعدادات'!$B$4,5,1),'اليومية'!$A$5:$A$2004,"&lt;"&amp;DATE('الإعدادات'!$B$4,6,1)),0)))</f>
        <v/>
      </c>
      <c r="H17" s="17">
        <f>IF($A17&amp;""="","",IF($B17="إيراد",SUMIFS('اليومية'!$D$5:$D$2004,'اليومية'!$C$5:$C$2004,$A17&amp;"",'اليومية'!$A$5:$A$2004,"&gt;="&amp;DATE('الإعدادات'!$B$4,6,1),'اليومية'!$A$5:$A$2004,"&lt;"&amp;DATE('الإعدادات'!$B$4,7,1)),IF($B17="مصروف",SUMIFS('اليومية'!$E$5:$E$2004,'اليومية'!$C$5:$C$2004,$A17&amp;"",'اليومية'!$A$5:$A$2004,"&gt;="&amp;DATE('الإعدادات'!$B$4,6,1),'اليومية'!$A$5:$A$2004,"&lt;"&amp;DATE('الإعدادات'!$B$4,7,1)),0)))</f>
        <v/>
      </c>
      <c r="I17" s="17">
        <f>IF($A17&amp;""="","",IF($B17="إيراد",SUMIFS('اليومية'!$D$5:$D$2004,'اليومية'!$C$5:$C$2004,$A17&amp;"",'اليومية'!$A$5:$A$2004,"&gt;="&amp;DATE('الإعدادات'!$B$4,7,1),'اليومية'!$A$5:$A$2004,"&lt;"&amp;DATE('الإعدادات'!$B$4,8,1)),IF($B17="مصروف",SUMIFS('اليومية'!$E$5:$E$2004,'اليومية'!$C$5:$C$2004,$A17&amp;"",'اليومية'!$A$5:$A$2004,"&gt;="&amp;DATE('الإعدادات'!$B$4,7,1),'اليومية'!$A$5:$A$2004,"&lt;"&amp;DATE('الإعدادات'!$B$4,8,1)),0)))</f>
        <v/>
      </c>
      <c r="J17" s="17">
        <f>IF($A17&amp;""="","",IF($B17="إيراد",SUMIFS('اليومية'!$D$5:$D$2004,'اليومية'!$C$5:$C$2004,$A17&amp;"",'اليومية'!$A$5:$A$2004,"&gt;="&amp;DATE('الإعدادات'!$B$4,8,1),'اليومية'!$A$5:$A$2004,"&lt;"&amp;DATE('الإعدادات'!$B$4,9,1)),IF($B17="مصروف",SUMIFS('اليومية'!$E$5:$E$2004,'اليومية'!$C$5:$C$2004,$A17&amp;"",'اليومية'!$A$5:$A$2004,"&gt;="&amp;DATE('الإعدادات'!$B$4,8,1),'اليومية'!$A$5:$A$2004,"&lt;"&amp;DATE('الإعدادات'!$B$4,9,1)),0)))</f>
        <v/>
      </c>
      <c r="K17" s="17">
        <f>IF($A17&amp;""="","",IF($B17="إيراد",SUMIFS('اليومية'!$D$5:$D$2004,'اليومية'!$C$5:$C$2004,$A17&amp;"",'اليومية'!$A$5:$A$2004,"&gt;="&amp;DATE('الإعدادات'!$B$4,9,1),'اليومية'!$A$5:$A$2004,"&lt;"&amp;DATE('الإعدادات'!$B$4,10,1)),IF($B17="مصروف",SUMIFS('اليومية'!$E$5:$E$2004,'اليومية'!$C$5:$C$2004,$A17&amp;"",'اليومية'!$A$5:$A$2004,"&gt;="&amp;DATE('الإعدادات'!$B$4,9,1),'اليومية'!$A$5:$A$2004,"&lt;"&amp;DATE('الإعدادات'!$B$4,10,1)),0)))</f>
        <v/>
      </c>
      <c r="L17" s="17">
        <f>IF($A17&amp;""="","",IF($B17="إيراد",SUMIFS('اليومية'!$D$5:$D$2004,'اليومية'!$C$5:$C$2004,$A17&amp;"",'اليومية'!$A$5:$A$2004,"&gt;="&amp;DATE('الإعدادات'!$B$4,10,1),'اليومية'!$A$5:$A$2004,"&lt;"&amp;DATE('الإعدادات'!$B$4,11,1)),IF($B17="مصروف",SUMIFS('اليومية'!$E$5:$E$2004,'اليومية'!$C$5:$C$2004,$A17&amp;"",'اليومية'!$A$5:$A$2004,"&gt;="&amp;DATE('الإعدادات'!$B$4,10,1),'اليومية'!$A$5:$A$2004,"&lt;"&amp;DATE('الإعدادات'!$B$4,11,1)),0)))</f>
        <v/>
      </c>
      <c r="M17" s="17">
        <f>IF($A17&amp;""="","",IF($B17="إيراد",SUMIFS('اليومية'!$D$5:$D$2004,'اليومية'!$C$5:$C$2004,$A17&amp;"",'اليومية'!$A$5:$A$2004,"&gt;="&amp;DATE('الإعدادات'!$B$4,11,1),'اليومية'!$A$5:$A$2004,"&lt;"&amp;DATE('الإعدادات'!$B$4,12,1)),IF($B17="مصروف",SUMIFS('اليومية'!$E$5:$E$2004,'اليومية'!$C$5:$C$2004,$A17&amp;"",'اليومية'!$A$5:$A$2004,"&gt;="&amp;DATE('الإعدادات'!$B$4,11,1),'اليومية'!$A$5:$A$2004,"&lt;"&amp;DATE('الإعدادات'!$B$4,12,1)),0)))</f>
        <v/>
      </c>
      <c r="N17" s="17">
        <f>IF($A17&amp;""="","",IF($B17="إيراد",SUMIFS('اليومية'!$D$5:$D$2004,'اليومية'!$C$5:$C$2004,$A17&amp;"",'اليومية'!$A$5:$A$2004,"&gt;="&amp;DATE('الإعدادات'!$B$4,12,1),'اليومية'!$A$5:$A$2004,"&lt;"&amp;DATE('الإعدادات'!$B$4+1,1,1)),IF($B17="مصروف",SUMIFS('اليومية'!$E$5:$E$2004,'اليومية'!$C$5:$C$2004,$A17&amp;"",'اليومية'!$A$5:$A$2004,"&gt;="&amp;DATE('الإعدادات'!$B$4,12,1),'اليومية'!$A$5:$A$2004,"&lt;"&amp;DATE('الإعدادات'!$B$4+1,1,1)),0)))</f>
        <v/>
      </c>
      <c r="O17" s="17">
        <f>IF($A17&amp;""="","",SUM(C17:N17))</f>
        <v/>
      </c>
    </row>
    <row r="18">
      <c r="A18" s="6">
        <f>IF('التصنيفات'!A13&amp;""="","",'التصنيفات'!A13)</f>
        <v/>
      </c>
      <c r="B18" s="6">
        <f>IF('التصنيفات'!A13&amp;""="","",'التصنيفات'!B13&amp;"")</f>
        <v/>
      </c>
      <c r="C18" s="17">
        <f>IF($A18&amp;""="","",IF($B18="إيراد",SUMIFS('اليومية'!$D$5:$D$2004,'اليومية'!$C$5:$C$2004,$A18&amp;"",'اليومية'!$A$5:$A$2004,"&gt;="&amp;DATE('الإعدادات'!$B$4,1,1),'اليومية'!$A$5:$A$2004,"&lt;"&amp;DATE('الإعدادات'!$B$4,2,1)),IF($B18="مصروف",SUMIFS('اليومية'!$E$5:$E$2004,'اليومية'!$C$5:$C$2004,$A18&amp;"",'اليومية'!$A$5:$A$2004,"&gt;="&amp;DATE('الإعدادات'!$B$4,1,1),'اليومية'!$A$5:$A$2004,"&lt;"&amp;DATE('الإعدادات'!$B$4,2,1)),0)))</f>
        <v/>
      </c>
      <c r="D18" s="17">
        <f>IF($A18&amp;""="","",IF($B18="إيراد",SUMIFS('اليومية'!$D$5:$D$2004,'اليومية'!$C$5:$C$2004,$A18&amp;"",'اليومية'!$A$5:$A$2004,"&gt;="&amp;DATE('الإعدادات'!$B$4,2,1),'اليومية'!$A$5:$A$2004,"&lt;"&amp;DATE('الإعدادات'!$B$4,3,1)),IF($B18="مصروف",SUMIFS('اليومية'!$E$5:$E$2004,'اليومية'!$C$5:$C$2004,$A18&amp;"",'اليومية'!$A$5:$A$2004,"&gt;="&amp;DATE('الإعدادات'!$B$4,2,1),'اليومية'!$A$5:$A$2004,"&lt;"&amp;DATE('الإعدادات'!$B$4,3,1)),0)))</f>
        <v/>
      </c>
      <c r="E18" s="17">
        <f>IF($A18&amp;""="","",IF($B18="إيراد",SUMIFS('اليومية'!$D$5:$D$2004,'اليومية'!$C$5:$C$2004,$A18&amp;"",'اليومية'!$A$5:$A$2004,"&gt;="&amp;DATE('الإعدادات'!$B$4,3,1),'اليومية'!$A$5:$A$2004,"&lt;"&amp;DATE('الإعدادات'!$B$4,4,1)),IF($B18="مصروف",SUMIFS('اليومية'!$E$5:$E$2004,'اليومية'!$C$5:$C$2004,$A18&amp;"",'اليومية'!$A$5:$A$2004,"&gt;="&amp;DATE('الإعدادات'!$B$4,3,1),'اليومية'!$A$5:$A$2004,"&lt;"&amp;DATE('الإعدادات'!$B$4,4,1)),0)))</f>
        <v/>
      </c>
      <c r="F18" s="17">
        <f>IF($A18&amp;""="","",IF($B18="إيراد",SUMIFS('اليومية'!$D$5:$D$2004,'اليومية'!$C$5:$C$2004,$A18&amp;"",'اليومية'!$A$5:$A$2004,"&gt;="&amp;DATE('الإعدادات'!$B$4,4,1),'اليومية'!$A$5:$A$2004,"&lt;"&amp;DATE('الإعدادات'!$B$4,5,1)),IF($B18="مصروف",SUMIFS('اليومية'!$E$5:$E$2004,'اليومية'!$C$5:$C$2004,$A18&amp;"",'اليومية'!$A$5:$A$2004,"&gt;="&amp;DATE('الإعدادات'!$B$4,4,1),'اليومية'!$A$5:$A$2004,"&lt;"&amp;DATE('الإعدادات'!$B$4,5,1)),0)))</f>
        <v/>
      </c>
      <c r="G18" s="17">
        <f>IF($A18&amp;""="","",IF($B18="إيراد",SUMIFS('اليومية'!$D$5:$D$2004,'اليومية'!$C$5:$C$2004,$A18&amp;"",'اليومية'!$A$5:$A$2004,"&gt;="&amp;DATE('الإعدادات'!$B$4,5,1),'اليومية'!$A$5:$A$2004,"&lt;"&amp;DATE('الإعدادات'!$B$4,6,1)),IF($B18="مصروف",SUMIFS('اليومية'!$E$5:$E$2004,'اليومية'!$C$5:$C$2004,$A18&amp;"",'اليومية'!$A$5:$A$2004,"&gt;="&amp;DATE('الإعدادات'!$B$4,5,1),'اليومية'!$A$5:$A$2004,"&lt;"&amp;DATE('الإعدادات'!$B$4,6,1)),0)))</f>
        <v/>
      </c>
      <c r="H18" s="17">
        <f>IF($A18&amp;""="","",IF($B18="إيراد",SUMIFS('اليومية'!$D$5:$D$2004,'اليومية'!$C$5:$C$2004,$A18&amp;"",'اليومية'!$A$5:$A$2004,"&gt;="&amp;DATE('الإعدادات'!$B$4,6,1),'اليومية'!$A$5:$A$2004,"&lt;"&amp;DATE('الإعدادات'!$B$4,7,1)),IF($B18="مصروف",SUMIFS('اليومية'!$E$5:$E$2004,'اليومية'!$C$5:$C$2004,$A18&amp;"",'اليومية'!$A$5:$A$2004,"&gt;="&amp;DATE('الإعدادات'!$B$4,6,1),'اليومية'!$A$5:$A$2004,"&lt;"&amp;DATE('الإعدادات'!$B$4,7,1)),0)))</f>
        <v/>
      </c>
      <c r="I18" s="17">
        <f>IF($A18&amp;""="","",IF($B18="إيراد",SUMIFS('اليومية'!$D$5:$D$2004,'اليومية'!$C$5:$C$2004,$A18&amp;"",'اليومية'!$A$5:$A$2004,"&gt;="&amp;DATE('الإعدادات'!$B$4,7,1),'اليومية'!$A$5:$A$2004,"&lt;"&amp;DATE('الإعدادات'!$B$4,8,1)),IF($B18="مصروف",SUMIFS('اليومية'!$E$5:$E$2004,'اليومية'!$C$5:$C$2004,$A18&amp;"",'اليومية'!$A$5:$A$2004,"&gt;="&amp;DATE('الإعدادات'!$B$4,7,1),'اليومية'!$A$5:$A$2004,"&lt;"&amp;DATE('الإعدادات'!$B$4,8,1)),0)))</f>
        <v/>
      </c>
      <c r="J18" s="17">
        <f>IF($A18&amp;""="","",IF($B18="إيراد",SUMIFS('اليومية'!$D$5:$D$2004,'اليومية'!$C$5:$C$2004,$A18&amp;"",'اليومية'!$A$5:$A$2004,"&gt;="&amp;DATE('الإعدادات'!$B$4,8,1),'اليومية'!$A$5:$A$2004,"&lt;"&amp;DATE('الإعدادات'!$B$4,9,1)),IF($B18="مصروف",SUMIFS('اليومية'!$E$5:$E$2004,'اليومية'!$C$5:$C$2004,$A18&amp;"",'اليومية'!$A$5:$A$2004,"&gt;="&amp;DATE('الإعدادات'!$B$4,8,1),'اليومية'!$A$5:$A$2004,"&lt;"&amp;DATE('الإعدادات'!$B$4,9,1)),0)))</f>
        <v/>
      </c>
      <c r="K18" s="17">
        <f>IF($A18&amp;""="","",IF($B18="إيراد",SUMIFS('اليومية'!$D$5:$D$2004,'اليومية'!$C$5:$C$2004,$A18&amp;"",'اليومية'!$A$5:$A$2004,"&gt;="&amp;DATE('الإعدادات'!$B$4,9,1),'اليومية'!$A$5:$A$2004,"&lt;"&amp;DATE('الإعدادات'!$B$4,10,1)),IF($B18="مصروف",SUMIFS('اليومية'!$E$5:$E$2004,'اليومية'!$C$5:$C$2004,$A18&amp;"",'اليومية'!$A$5:$A$2004,"&gt;="&amp;DATE('الإعدادات'!$B$4,9,1),'اليومية'!$A$5:$A$2004,"&lt;"&amp;DATE('الإعدادات'!$B$4,10,1)),0)))</f>
        <v/>
      </c>
      <c r="L18" s="17">
        <f>IF($A18&amp;""="","",IF($B18="إيراد",SUMIFS('اليومية'!$D$5:$D$2004,'اليومية'!$C$5:$C$2004,$A18&amp;"",'اليومية'!$A$5:$A$2004,"&gt;="&amp;DATE('الإعدادات'!$B$4,10,1),'اليومية'!$A$5:$A$2004,"&lt;"&amp;DATE('الإعدادات'!$B$4,11,1)),IF($B18="مصروف",SUMIFS('اليومية'!$E$5:$E$2004,'اليومية'!$C$5:$C$2004,$A18&amp;"",'اليومية'!$A$5:$A$2004,"&gt;="&amp;DATE('الإعدادات'!$B$4,10,1),'اليومية'!$A$5:$A$2004,"&lt;"&amp;DATE('الإعدادات'!$B$4,11,1)),0)))</f>
        <v/>
      </c>
      <c r="M18" s="17">
        <f>IF($A18&amp;""="","",IF($B18="إيراد",SUMIFS('اليومية'!$D$5:$D$2004,'اليومية'!$C$5:$C$2004,$A18&amp;"",'اليومية'!$A$5:$A$2004,"&gt;="&amp;DATE('الإعدادات'!$B$4,11,1),'اليومية'!$A$5:$A$2004,"&lt;"&amp;DATE('الإعدادات'!$B$4,12,1)),IF($B18="مصروف",SUMIFS('اليومية'!$E$5:$E$2004,'اليومية'!$C$5:$C$2004,$A18&amp;"",'اليومية'!$A$5:$A$2004,"&gt;="&amp;DATE('الإعدادات'!$B$4,11,1),'اليومية'!$A$5:$A$2004,"&lt;"&amp;DATE('الإعدادات'!$B$4,12,1)),0)))</f>
        <v/>
      </c>
      <c r="N18" s="17">
        <f>IF($A18&amp;""="","",IF($B18="إيراد",SUMIFS('اليومية'!$D$5:$D$2004,'اليومية'!$C$5:$C$2004,$A18&amp;"",'اليومية'!$A$5:$A$2004,"&gt;="&amp;DATE('الإعدادات'!$B$4,12,1),'اليومية'!$A$5:$A$2004,"&lt;"&amp;DATE('الإعدادات'!$B$4+1,1,1)),IF($B18="مصروف",SUMIFS('اليومية'!$E$5:$E$2004,'اليومية'!$C$5:$C$2004,$A18&amp;"",'اليومية'!$A$5:$A$2004,"&gt;="&amp;DATE('الإعدادات'!$B$4,12,1),'اليومية'!$A$5:$A$2004,"&lt;"&amp;DATE('الإعدادات'!$B$4+1,1,1)),0)))</f>
        <v/>
      </c>
      <c r="O18" s="17">
        <f>IF($A18&amp;""="","",SUM(C18:N18))</f>
        <v/>
      </c>
    </row>
    <row r="19">
      <c r="A19" s="6">
        <f>IF('التصنيفات'!A14&amp;""="","",'التصنيفات'!A14)</f>
        <v/>
      </c>
      <c r="B19" s="6">
        <f>IF('التصنيفات'!A14&amp;""="","",'التصنيفات'!B14&amp;"")</f>
        <v/>
      </c>
      <c r="C19" s="17">
        <f>IF($A19&amp;""="","",IF($B19="إيراد",SUMIFS('اليومية'!$D$5:$D$2004,'اليومية'!$C$5:$C$2004,$A19&amp;"",'اليومية'!$A$5:$A$2004,"&gt;="&amp;DATE('الإعدادات'!$B$4,1,1),'اليومية'!$A$5:$A$2004,"&lt;"&amp;DATE('الإعدادات'!$B$4,2,1)),IF($B19="مصروف",SUMIFS('اليومية'!$E$5:$E$2004,'اليومية'!$C$5:$C$2004,$A19&amp;"",'اليومية'!$A$5:$A$2004,"&gt;="&amp;DATE('الإعدادات'!$B$4,1,1),'اليومية'!$A$5:$A$2004,"&lt;"&amp;DATE('الإعدادات'!$B$4,2,1)),0)))</f>
        <v/>
      </c>
      <c r="D19" s="17">
        <f>IF($A19&amp;""="","",IF($B19="إيراد",SUMIFS('اليومية'!$D$5:$D$2004,'اليومية'!$C$5:$C$2004,$A19&amp;"",'اليومية'!$A$5:$A$2004,"&gt;="&amp;DATE('الإعدادات'!$B$4,2,1),'اليومية'!$A$5:$A$2004,"&lt;"&amp;DATE('الإعدادات'!$B$4,3,1)),IF($B19="مصروف",SUMIFS('اليومية'!$E$5:$E$2004,'اليومية'!$C$5:$C$2004,$A19&amp;"",'اليومية'!$A$5:$A$2004,"&gt;="&amp;DATE('الإعدادات'!$B$4,2,1),'اليومية'!$A$5:$A$2004,"&lt;"&amp;DATE('الإعدادات'!$B$4,3,1)),0)))</f>
        <v/>
      </c>
      <c r="E19" s="17">
        <f>IF($A19&amp;""="","",IF($B19="إيراد",SUMIFS('اليومية'!$D$5:$D$2004,'اليومية'!$C$5:$C$2004,$A19&amp;"",'اليومية'!$A$5:$A$2004,"&gt;="&amp;DATE('الإعدادات'!$B$4,3,1),'اليومية'!$A$5:$A$2004,"&lt;"&amp;DATE('الإعدادات'!$B$4,4,1)),IF($B19="مصروف",SUMIFS('اليومية'!$E$5:$E$2004,'اليومية'!$C$5:$C$2004,$A19&amp;"",'اليومية'!$A$5:$A$2004,"&gt;="&amp;DATE('الإعدادات'!$B$4,3,1),'اليومية'!$A$5:$A$2004,"&lt;"&amp;DATE('الإعدادات'!$B$4,4,1)),0)))</f>
        <v/>
      </c>
      <c r="F19" s="17">
        <f>IF($A19&amp;""="","",IF($B19="إيراد",SUMIFS('اليومية'!$D$5:$D$2004,'اليومية'!$C$5:$C$2004,$A19&amp;"",'اليومية'!$A$5:$A$2004,"&gt;="&amp;DATE('الإعدادات'!$B$4,4,1),'اليومية'!$A$5:$A$2004,"&lt;"&amp;DATE('الإعدادات'!$B$4,5,1)),IF($B19="مصروف",SUMIFS('اليومية'!$E$5:$E$2004,'اليومية'!$C$5:$C$2004,$A19&amp;"",'اليومية'!$A$5:$A$2004,"&gt;="&amp;DATE('الإعدادات'!$B$4,4,1),'اليومية'!$A$5:$A$2004,"&lt;"&amp;DATE('الإعدادات'!$B$4,5,1)),0)))</f>
        <v/>
      </c>
      <c r="G19" s="17">
        <f>IF($A19&amp;""="","",IF($B19="إيراد",SUMIFS('اليومية'!$D$5:$D$2004,'اليومية'!$C$5:$C$2004,$A19&amp;"",'اليومية'!$A$5:$A$2004,"&gt;="&amp;DATE('الإعدادات'!$B$4,5,1),'اليومية'!$A$5:$A$2004,"&lt;"&amp;DATE('الإعدادات'!$B$4,6,1)),IF($B19="مصروف",SUMIFS('اليومية'!$E$5:$E$2004,'اليومية'!$C$5:$C$2004,$A19&amp;"",'اليومية'!$A$5:$A$2004,"&gt;="&amp;DATE('الإعدادات'!$B$4,5,1),'اليومية'!$A$5:$A$2004,"&lt;"&amp;DATE('الإعدادات'!$B$4,6,1)),0)))</f>
        <v/>
      </c>
      <c r="H19" s="17">
        <f>IF($A19&amp;""="","",IF($B19="إيراد",SUMIFS('اليومية'!$D$5:$D$2004,'اليومية'!$C$5:$C$2004,$A19&amp;"",'اليومية'!$A$5:$A$2004,"&gt;="&amp;DATE('الإعدادات'!$B$4,6,1),'اليومية'!$A$5:$A$2004,"&lt;"&amp;DATE('الإعدادات'!$B$4,7,1)),IF($B19="مصروف",SUMIFS('اليومية'!$E$5:$E$2004,'اليومية'!$C$5:$C$2004,$A19&amp;"",'اليومية'!$A$5:$A$2004,"&gt;="&amp;DATE('الإعدادات'!$B$4,6,1),'اليومية'!$A$5:$A$2004,"&lt;"&amp;DATE('الإعدادات'!$B$4,7,1)),0)))</f>
        <v/>
      </c>
      <c r="I19" s="17">
        <f>IF($A19&amp;""="","",IF($B19="إيراد",SUMIFS('اليومية'!$D$5:$D$2004,'اليومية'!$C$5:$C$2004,$A19&amp;"",'اليومية'!$A$5:$A$2004,"&gt;="&amp;DATE('الإعدادات'!$B$4,7,1),'اليومية'!$A$5:$A$2004,"&lt;"&amp;DATE('الإعدادات'!$B$4,8,1)),IF($B19="مصروف",SUMIFS('اليومية'!$E$5:$E$2004,'اليومية'!$C$5:$C$2004,$A19&amp;"",'اليومية'!$A$5:$A$2004,"&gt;="&amp;DATE('الإعدادات'!$B$4,7,1),'اليومية'!$A$5:$A$2004,"&lt;"&amp;DATE('الإعدادات'!$B$4,8,1)),0)))</f>
        <v/>
      </c>
      <c r="J19" s="17">
        <f>IF($A19&amp;""="","",IF($B19="إيراد",SUMIFS('اليومية'!$D$5:$D$2004,'اليومية'!$C$5:$C$2004,$A19&amp;"",'اليومية'!$A$5:$A$2004,"&gt;="&amp;DATE('الإعدادات'!$B$4,8,1),'اليومية'!$A$5:$A$2004,"&lt;"&amp;DATE('الإعدادات'!$B$4,9,1)),IF($B19="مصروف",SUMIFS('اليومية'!$E$5:$E$2004,'اليومية'!$C$5:$C$2004,$A19&amp;"",'اليومية'!$A$5:$A$2004,"&gt;="&amp;DATE('الإعدادات'!$B$4,8,1),'اليومية'!$A$5:$A$2004,"&lt;"&amp;DATE('الإعدادات'!$B$4,9,1)),0)))</f>
        <v/>
      </c>
      <c r="K19" s="17">
        <f>IF($A19&amp;""="","",IF($B19="إيراد",SUMIFS('اليومية'!$D$5:$D$2004,'اليومية'!$C$5:$C$2004,$A19&amp;"",'اليومية'!$A$5:$A$2004,"&gt;="&amp;DATE('الإعدادات'!$B$4,9,1),'اليومية'!$A$5:$A$2004,"&lt;"&amp;DATE('الإعدادات'!$B$4,10,1)),IF($B19="مصروف",SUMIFS('اليومية'!$E$5:$E$2004,'اليومية'!$C$5:$C$2004,$A19&amp;"",'اليومية'!$A$5:$A$2004,"&gt;="&amp;DATE('الإعدادات'!$B$4,9,1),'اليومية'!$A$5:$A$2004,"&lt;"&amp;DATE('الإعدادات'!$B$4,10,1)),0)))</f>
        <v/>
      </c>
      <c r="L19" s="17">
        <f>IF($A19&amp;""="","",IF($B19="إيراد",SUMIFS('اليومية'!$D$5:$D$2004,'اليومية'!$C$5:$C$2004,$A19&amp;"",'اليومية'!$A$5:$A$2004,"&gt;="&amp;DATE('الإعدادات'!$B$4,10,1),'اليومية'!$A$5:$A$2004,"&lt;"&amp;DATE('الإعدادات'!$B$4,11,1)),IF($B19="مصروف",SUMIFS('اليومية'!$E$5:$E$2004,'اليومية'!$C$5:$C$2004,$A19&amp;"",'اليومية'!$A$5:$A$2004,"&gt;="&amp;DATE('الإعدادات'!$B$4,10,1),'اليومية'!$A$5:$A$2004,"&lt;"&amp;DATE('الإعدادات'!$B$4,11,1)),0)))</f>
        <v/>
      </c>
      <c r="M19" s="17">
        <f>IF($A19&amp;""="","",IF($B19="إيراد",SUMIFS('اليومية'!$D$5:$D$2004,'اليومية'!$C$5:$C$2004,$A19&amp;"",'اليومية'!$A$5:$A$2004,"&gt;="&amp;DATE('الإعدادات'!$B$4,11,1),'اليومية'!$A$5:$A$2004,"&lt;"&amp;DATE('الإعدادات'!$B$4,12,1)),IF($B19="مصروف",SUMIFS('اليومية'!$E$5:$E$2004,'اليومية'!$C$5:$C$2004,$A19&amp;"",'اليومية'!$A$5:$A$2004,"&gt;="&amp;DATE('الإعدادات'!$B$4,11,1),'اليومية'!$A$5:$A$2004,"&lt;"&amp;DATE('الإعدادات'!$B$4,12,1)),0)))</f>
        <v/>
      </c>
      <c r="N19" s="17">
        <f>IF($A19&amp;""="","",IF($B19="إيراد",SUMIFS('اليومية'!$D$5:$D$2004,'اليومية'!$C$5:$C$2004,$A19&amp;"",'اليومية'!$A$5:$A$2004,"&gt;="&amp;DATE('الإعدادات'!$B$4,12,1),'اليومية'!$A$5:$A$2004,"&lt;"&amp;DATE('الإعدادات'!$B$4+1,1,1)),IF($B19="مصروف",SUMIFS('اليومية'!$E$5:$E$2004,'اليومية'!$C$5:$C$2004,$A19&amp;"",'اليومية'!$A$5:$A$2004,"&gt;="&amp;DATE('الإعدادات'!$B$4,12,1),'اليومية'!$A$5:$A$2004,"&lt;"&amp;DATE('الإعدادات'!$B$4+1,1,1)),0)))</f>
        <v/>
      </c>
      <c r="O19" s="17">
        <f>IF($A19&amp;""="","",SUM(C19:N19))</f>
        <v/>
      </c>
    </row>
    <row r="20">
      <c r="A20" s="6">
        <f>IF('التصنيفات'!A15&amp;""="","",'التصنيفات'!A15)</f>
        <v/>
      </c>
      <c r="B20" s="6">
        <f>IF('التصنيفات'!A15&amp;""="","",'التصنيفات'!B15&amp;"")</f>
        <v/>
      </c>
      <c r="C20" s="17">
        <f>IF($A20&amp;""="","",IF($B20="إيراد",SUMIFS('اليومية'!$D$5:$D$2004,'اليومية'!$C$5:$C$2004,$A20&amp;"",'اليومية'!$A$5:$A$2004,"&gt;="&amp;DATE('الإعدادات'!$B$4,1,1),'اليومية'!$A$5:$A$2004,"&lt;"&amp;DATE('الإعدادات'!$B$4,2,1)),IF($B20="مصروف",SUMIFS('اليومية'!$E$5:$E$2004,'اليومية'!$C$5:$C$2004,$A20&amp;"",'اليومية'!$A$5:$A$2004,"&gt;="&amp;DATE('الإعدادات'!$B$4,1,1),'اليومية'!$A$5:$A$2004,"&lt;"&amp;DATE('الإعدادات'!$B$4,2,1)),0)))</f>
        <v/>
      </c>
      <c r="D20" s="17">
        <f>IF($A20&amp;""="","",IF($B20="إيراد",SUMIFS('اليومية'!$D$5:$D$2004,'اليومية'!$C$5:$C$2004,$A20&amp;"",'اليومية'!$A$5:$A$2004,"&gt;="&amp;DATE('الإعدادات'!$B$4,2,1),'اليومية'!$A$5:$A$2004,"&lt;"&amp;DATE('الإعدادات'!$B$4,3,1)),IF($B20="مصروف",SUMIFS('اليومية'!$E$5:$E$2004,'اليومية'!$C$5:$C$2004,$A20&amp;"",'اليومية'!$A$5:$A$2004,"&gt;="&amp;DATE('الإعدادات'!$B$4,2,1),'اليومية'!$A$5:$A$2004,"&lt;"&amp;DATE('الإعدادات'!$B$4,3,1)),0)))</f>
        <v/>
      </c>
      <c r="E20" s="17">
        <f>IF($A20&amp;""="","",IF($B20="إيراد",SUMIFS('اليومية'!$D$5:$D$2004,'اليومية'!$C$5:$C$2004,$A20&amp;"",'اليومية'!$A$5:$A$2004,"&gt;="&amp;DATE('الإعدادات'!$B$4,3,1),'اليومية'!$A$5:$A$2004,"&lt;"&amp;DATE('الإعدادات'!$B$4,4,1)),IF($B20="مصروف",SUMIFS('اليومية'!$E$5:$E$2004,'اليومية'!$C$5:$C$2004,$A20&amp;"",'اليومية'!$A$5:$A$2004,"&gt;="&amp;DATE('الإعدادات'!$B$4,3,1),'اليومية'!$A$5:$A$2004,"&lt;"&amp;DATE('الإعدادات'!$B$4,4,1)),0)))</f>
        <v/>
      </c>
      <c r="F20" s="17">
        <f>IF($A20&amp;""="","",IF($B20="إيراد",SUMIFS('اليومية'!$D$5:$D$2004,'اليومية'!$C$5:$C$2004,$A20&amp;"",'اليومية'!$A$5:$A$2004,"&gt;="&amp;DATE('الإعدادات'!$B$4,4,1),'اليومية'!$A$5:$A$2004,"&lt;"&amp;DATE('الإعدادات'!$B$4,5,1)),IF($B20="مصروف",SUMIFS('اليومية'!$E$5:$E$2004,'اليومية'!$C$5:$C$2004,$A20&amp;"",'اليومية'!$A$5:$A$2004,"&gt;="&amp;DATE('الإعدادات'!$B$4,4,1),'اليومية'!$A$5:$A$2004,"&lt;"&amp;DATE('الإعدادات'!$B$4,5,1)),0)))</f>
        <v/>
      </c>
      <c r="G20" s="17">
        <f>IF($A20&amp;""="","",IF($B20="إيراد",SUMIFS('اليومية'!$D$5:$D$2004,'اليومية'!$C$5:$C$2004,$A20&amp;"",'اليومية'!$A$5:$A$2004,"&gt;="&amp;DATE('الإعدادات'!$B$4,5,1),'اليومية'!$A$5:$A$2004,"&lt;"&amp;DATE('الإعدادات'!$B$4,6,1)),IF($B20="مصروف",SUMIFS('اليومية'!$E$5:$E$2004,'اليومية'!$C$5:$C$2004,$A20&amp;"",'اليومية'!$A$5:$A$2004,"&gt;="&amp;DATE('الإعدادات'!$B$4,5,1),'اليومية'!$A$5:$A$2004,"&lt;"&amp;DATE('الإعدادات'!$B$4,6,1)),0)))</f>
        <v/>
      </c>
      <c r="H20" s="17">
        <f>IF($A20&amp;""="","",IF($B20="إيراد",SUMIFS('اليومية'!$D$5:$D$2004,'اليومية'!$C$5:$C$2004,$A20&amp;"",'اليومية'!$A$5:$A$2004,"&gt;="&amp;DATE('الإعدادات'!$B$4,6,1),'اليومية'!$A$5:$A$2004,"&lt;"&amp;DATE('الإعدادات'!$B$4,7,1)),IF($B20="مصروف",SUMIFS('اليومية'!$E$5:$E$2004,'اليومية'!$C$5:$C$2004,$A20&amp;"",'اليومية'!$A$5:$A$2004,"&gt;="&amp;DATE('الإعدادات'!$B$4,6,1),'اليومية'!$A$5:$A$2004,"&lt;"&amp;DATE('الإعدادات'!$B$4,7,1)),0)))</f>
        <v/>
      </c>
      <c r="I20" s="17">
        <f>IF($A20&amp;""="","",IF($B20="إيراد",SUMIFS('اليومية'!$D$5:$D$2004,'اليومية'!$C$5:$C$2004,$A20&amp;"",'اليومية'!$A$5:$A$2004,"&gt;="&amp;DATE('الإعدادات'!$B$4,7,1),'اليومية'!$A$5:$A$2004,"&lt;"&amp;DATE('الإعدادات'!$B$4,8,1)),IF($B20="مصروف",SUMIFS('اليومية'!$E$5:$E$2004,'اليومية'!$C$5:$C$2004,$A20&amp;"",'اليومية'!$A$5:$A$2004,"&gt;="&amp;DATE('الإعدادات'!$B$4,7,1),'اليومية'!$A$5:$A$2004,"&lt;"&amp;DATE('الإعدادات'!$B$4,8,1)),0)))</f>
        <v/>
      </c>
      <c r="J20" s="17">
        <f>IF($A20&amp;""="","",IF($B20="إيراد",SUMIFS('اليومية'!$D$5:$D$2004,'اليومية'!$C$5:$C$2004,$A20&amp;"",'اليومية'!$A$5:$A$2004,"&gt;="&amp;DATE('الإعدادات'!$B$4,8,1),'اليومية'!$A$5:$A$2004,"&lt;"&amp;DATE('الإعدادات'!$B$4,9,1)),IF($B20="مصروف",SUMIFS('اليومية'!$E$5:$E$2004,'اليومية'!$C$5:$C$2004,$A20&amp;"",'اليومية'!$A$5:$A$2004,"&gt;="&amp;DATE('الإعدادات'!$B$4,8,1),'اليومية'!$A$5:$A$2004,"&lt;"&amp;DATE('الإعدادات'!$B$4,9,1)),0)))</f>
        <v/>
      </c>
      <c r="K20" s="17">
        <f>IF($A20&amp;""="","",IF($B20="إيراد",SUMIFS('اليومية'!$D$5:$D$2004,'اليومية'!$C$5:$C$2004,$A20&amp;"",'اليومية'!$A$5:$A$2004,"&gt;="&amp;DATE('الإعدادات'!$B$4,9,1),'اليومية'!$A$5:$A$2004,"&lt;"&amp;DATE('الإعدادات'!$B$4,10,1)),IF($B20="مصروف",SUMIFS('اليومية'!$E$5:$E$2004,'اليومية'!$C$5:$C$2004,$A20&amp;"",'اليومية'!$A$5:$A$2004,"&gt;="&amp;DATE('الإعدادات'!$B$4,9,1),'اليومية'!$A$5:$A$2004,"&lt;"&amp;DATE('الإعدادات'!$B$4,10,1)),0)))</f>
        <v/>
      </c>
      <c r="L20" s="17">
        <f>IF($A20&amp;""="","",IF($B20="إيراد",SUMIFS('اليومية'!$D$5:$D$2004,'اليومية'!$C$5:$C$2004,$A20&amp;"",'اليومية'!$A$5:$A$2004,"&gt;="&amp;DATE('الإعدادات'!$B$4,10,1),'اليومية'!$A$5:$A$2004,"&lt;"&amp;DATE('الإعدادات'!$B$4,11,1)),IF($B20="مصروف",SUMIFS('اليومية'!$E$5:$E$2004,'اليومية'!$C$5:$C$2004,$A20&amp;"",'اليومية'!$A$5:$A$2004,"&gt;="&amp;DATE('الإعدادات'!$B$4,10,1),'اليومية'!$A$5:$A$2004,"&lt;"&amp;DATE('الإعدادات'!$B$4,11,1)),0)))</f>
        <v/>
      </c>
      <c r="M20" s="17">
        <f>IF($A20&amp;""="","",IF($B20="إيراد",SUMIFS('اليومية'!$D$5:$D$2004,'اليومية'!$C$5:$C$2004,$A20&amp;"",'اليومية'!$A$5:$A$2004,"&gt;="&amp;DATE('الإعدادات'!$B$4,11,1),'اليومية'!$A$5:$A$2004,"&lt;"&amp;DATE('الإعدادات'!$B$4,12,1)),IF($B20="مصروف",SUMIFS('اليومية'!$E$5:$E$2004,'اليومية'!$C$5:$C$2004,$A20&amp;"",'اليومية'!$A$5:$A$2004,"&gt;="&amp;DATE('الإعدادات'!$B$4,11,1),'اليومية'!$A$5:$A$2004,"&lt;"&amp;DATE('الإعدادات'!$B$4,12,1)),0)))</f>
        <v/>
      </c>
      <c r="N20" s="17">
        <f>IF($A20&amp;""="","",IF($B20="إيراد",SUMIFS('اليومية'!$D$5:$D$2004,'اليومية'!$C$5:$C$2004,$A20&amp;"",'اليومية'!$A$5:$A$2004,"&gt;="&amp;DATE('الإعدادات'!$B$4,12,1),'اليومية'!$A$5:$A$2004,"&lt;"&amp;DATE('الإعدادات'!$B$4+1,1,1)),IF($B20="مصروف",SUMIFS('اليومية'!$E$5:$E$2004,'اليومية'!$C$5:$C$2004,$A20&amp;"",'اليومية'!$A$5:$A$2004,"&gt;="&amp;DATE('الإعدادات'!$B$4,12,1),'اليومية'!$A$5:$A$2004,"&lt;"&amp;DATE('الإعدادات'!$B$4+1,1,1)),0)))</f>
        <v/>
      </c>
      <c r="O20" s="17">
        <f>IF($A20&amp;""="","",SUM(C20:N20))</f>
        <v/>
      </c>
    </row>
    <row r="21">
      <c r="A21" s="6">
        <f>IF('التصنيفات'!A16&amp;""="","",'التصنيفات'!A16)</f>
        <v/>
      </c>
      <c r="B21" s="6">
        <f>IF('التصنيفات'!A16&amp;""="","",'التصنيفات'!B16&amp;"")</f>
        <v/>
      </c>
      <c r="C21" s="17">
        <f>IF($A21&amp;""="","",IF($B21="إيراد",SUMIFS('اليومية'!$D$5:$D$2004,'اليومية'!$C$5:$C$2004,$A21&amp;"",'اليومية'!$A$5:$A$2004,"&gt;="&amp;DATE('الإعدادات'!$B$4,1,1),'اليومية'!$A$5:$A$2004,"&lt;"&amp;DATE('الإعدادات'!$B$4,2,1)),IF($B21="مصروف",SUMIFS('اليومية'!$E$5:$E$2004,'اليومية'!$C$5:$C$2004,$A21&amp;"",'اليومية'!$A$5:$A$2004,"&gt;="&amp;DATE('الإعدادات'!$B$4,1,1),'اليومية'!$A$5:$A$2004,"&lt;"&amp;DATE('الإعدادات'!$B$4,2,1)),0)))</f>
        <v/>
      </c>
      <c r="D21" s="17">
        <f>IF($A21&amp;""="","",IF($B21="إيراد",SUMIFS('اليومية'!$D$5:$D$2004,'اليومية'!$C$5:$C$2004,$A21&amp;"",'اليومية'!$A$5:$A$2004,"&gt;="&amp;DATE('الإعدادات'!$B$4,2,1),'اليومية'!$A$5:$A$2004,"&lt;"&amp;DATE('الإعدادات'!$B$4,3,1)),IF($B21="مصروف",SUMIFS('اليومية'!$E$5:$E$2004,'اليومية'!$C$5:$C$2004,$A21&amp;"",'اليومية'!$A$5:$A$2004,"&gt;="&amp;DATE('الإعدادات'!$B$4,2,1),'اليومية'!$A$5:$A$2004,"&lt;"&amp;DATE('الإعدادات'!$B$4,3,1)),0)))</f>
        <v/>
      </c>
      <c r="E21" s="17">
        <f>IF($A21&amp;""="","",IF($B21="إيراد",SUMIFS('اليومية'!$D$5:$D$2004,'اليومية'!$C$5:$C$2004,$A21&amp;"",'اليومية'!$A$5:$A$2004,"&gt;="&amp;DATE('الإعدادات'!$B$4,3,1),'اليومية'!$A$5:$A$2004,"&lt;"&amp;DATE('الإعدادات'!$B$4,4,1)),IF($B21="مصروف",SUMIFS('اليومية'!$E$5:$E$2004,'اليومية'!$C$5:$C$2004,$A21&amp;"",'اليومية'!$A$5:$A$2004,"&gt;="&amp;DATE('الإعدادات'!$B$4,3,1),'اليومية'!$A$5:$A$2004,"&lt;"&amp;DATE('الإعدادات'!$B$4,4,1)),0)))</f>
        <v/>
      </c>
      <c r="F21" s="17">
        <f>IF($A21&amp;""="","",IF($B21="إيراد",SUMIFS('اليومية'!$D$5:$D$2004,'اليومية'!$C$5:$C$2004,$A21&amp;"",'اليومية'!$A$5:$A$2004,"&gt;="&amp;DATE('الإعدادات'!$B$4,4,1),'اليومية'!$A$5:$A$2004,"&lt;"&amp;DATE('الإعدادات'!$B$4,5,1)),IF($B21="مصروف",SUMIFS('اليومية'!$E$5:$E$2004,'اليومية'!$C$5:$C$2004,$A21&amp;"",'اليومية'!$A$5:$A$2004,"&gt;="&amp;DATE('الإعدادات'!$B$4,4,1),'اليومية'!$A$5:$A$2004,"&lt;"&amp;DATE('الإعدادات'!$B$4,5,1)),0)))</f>
        <v/>
      </c>
      <c r="G21" s="17">
        <f>IF($A21&amp;""="","",IF($B21="إيراد",SUMIFS('اليومية'!$D$5:$D$2004,'اليومية'!$C$5:$C$2004,$A21&amp;"",'اليومية'!$A$5:$A$2004,"&gt;="&amp;DATE('الإعدادات'!$B$4,5,1),'اليومية'!$A$5:$A$2004,"&lt;"&amp;DATE('الإعدادات'!$B$4,6,1)),IF($B21="مصروف",SUMIFS('اليومية'!$E$5:$E$2004,'اليومية'!$C$5:$C$2004,$A21&amp;"",'اليومية'!$A$5:$A$2004,"&gt;="&amp;DATE('الإعدادات'!$B$4,5,1),'اليومية'!$A$5:$A$2004,"&lt;"&amp;DATE('الإعدادات'!$B$4,6,1)),0)))</f>
        <v/>
      </c>
      <c r="H21" s="17">
        <f>IF($A21&amp;""="","",IF($B21="إيراد",SUMIFS('اليومية'!$D$5:$D$2004,'اليومية'!$C$5:$C$2004,$A21&amp;"",'اليومية'!$A$5:$A$2004,"&gt;="&amp;DATE('الإعدادات'!$B$4,6,1),'اليومية'!$A$5:$A$2004,"&lt;"&amp;DATE('الإعدادات'!$B$4,7,1)),IF($B21="مصروف",SUMIFS('اليومية'!$E$5:$E$2004,'اليومية'!$C$5:$C$2004,$A21&amp;"",'اليومية'!$A$5:$A$2004,"&gt;="&amp;DATE('الإعدادات'!$B$4,6,1),'اليومية'!$A$5:$A$2004,"&lt;"&amp;DATE('الإعدادات'!$B$4,7,1)),0)))</f>
        <v/>
      </c>
      <c r="I21" s="17">
        <f>IF($A21&amp;""="","",IF($B21="إيراد",SUMIFS('اليومية'!$D$5:$D$2004,'اليومية'!$C$5:$C$2004,$A21&amp;"",'اليومية'!$A$5:$A$2004,"&gt;="&amp;DATE('الإعدادات'!$B$4,7,1),'اليومية'!$A$5:$A$2004,"&lt;"&amp;DATE('الإعدادات'!$B$4,8,1)),IF($B21="مصروف",SUMIFS('اليومية'!$E$5:$E$2004,'اليومية'!$C$5:$C$2004,$A21&amp;"",'اليومية'!$A$5:$A$2004,"&gt;="&amp;DATE('الإعدادات'!$B$4,7,1),'اليومية'!$A$5:$A$2004,"&lt;"&amp;DATE('الإعدادات'!$B$4,8,1)),0)))</f>
        <v/>
      </c>
      <c r="J21" s="17">
        <f>IF($A21&amp;""="","",IF($B21="إيراد",SUMIFS('اليومية'!$D$5:$D$2004,'اليومية'!$C$5:$C$2004,$A21&amp;"",'اليومية'!$A$5:$A$2004,"&gt;="&amp;DATE('الإعدادات'!$B$4,8,1),'اليومية'!$A$5:$A$2004,"&lt;"&amp;DATE('الإعدادات'!$B$4,9,1)),IF($B21="مصروف",SUMIFS('اليومية'!$E$5:$E$2004,'اليومية'!$C$5:$C$2004,$A21&amp;"",'اليومية'!$A$5:$A$2004,"&gt;="&amp;DATE('الإعدادات'!$B$4,8,1),'اليومية'!$A$5:$A$2004,"&lt;"&amp;DATE('الإعدادات'!$B$4,9,1)),0)))</f>
        <v/>
      </c>
      <c r="K21" s="17">
        <f>IF($A21&amp;""="","",IF($B21="إيراد",SUMIFS('اليومية'!$D$5:$D$2004,'اليومية'!$C$5:$C$2004,$A21&amp;"",'اليومية'!$A$5:$A$2004,"&gt;="&amp;DATE('الإعدادات'!$B$4,9,1),'اليومية'!$A$5:$A$2004,"&lt;"&amp;DATE('الإعدادات'!$B$4,10,1)),IF($B21="مصروف",SUMIFS('اليومية'!$E$5:$E$2004,'اليومية'!$C$5:$C$2004,$A21&amp;"",'اليومية'!$A$5:$A$2004,"&gt;="&amp;DATE('الإعدادات'!$B$4,9,1),'اليومية'!$A$5:$A$2004,"&lt;"&amp;DATE('الإعدادات'!$B$4,10,1)),0)))</f>
        <v/>
      </c>
      <c r="L21" s="17">
        <f>IF($A21&amp;""="","",IF($B21="إيراد",SUMIFS('اليومية'!$D$5:$D$2004,'اليومية'!$C$5:$C$2004,$A21&amp;"",'اليومية'!$A$5:$A$2004,"&gt;="&amp;DATE('الإعدادات'!$B$4,10,1),'اليومية'!$A$5:$A$2004,"&lt;"&amp;DATE('الإعدادات'!$B$4,11,1)),IF($B21="مصروف",SUMIFS('اليومية'!$E$5:$E$2004,'اليومية'!$C$5:$C$2004,$A21&amp;"",'اليومية'!$A$5:$A$2004,"&gt;="&amp;DATE('الإعدادات'!$B$4,10,1),'اليومية'!$A$5:$A$2004,"&lt;"&amp;DATE('الإعدادات'!$B$4,11,1)),0)))</f>
        <v/>
      </c>
      <c r="M21" s="17">
        <f>IF($A21&amp;""="","",IF($B21="إيراد",SUMIFS('اليومية'!$D$5:$D$2004,'اليومية'!$C$5:$C$2004,$A21&amp;"",'اليومية'!$A$5:$A$2004,"&gt;="&amp;DATE('الإعدادات'!$B$4,11,1),'اليومية'!$A$5:$A$2004,"&lt;"&amp;DATE('الإعدادات'!$B$4,12,1)),IF($B21="مصروف",SUMIFS('اليومية'!$E$5:$E$2004,'اليومية'!$C$5:$C$2004,$A21&amp;"",'اليومية'!$A$5:$A$2004,"&gt;="&amp;DATE('الإعدادات'!$B$4,11,1),'اليومية'!$A$5:$A$2004,"&lt;"&amp;DATE('الإعدادات'!$B$4,12,1)),0)))</f>
        <v/>
      </c>
      <c r="N21" s="17">
        <f>IF($A21&amp;""="","",IF($B21="إيراد",SUMIFS('اليومية'!$D$5:$D$2004,'اليومية'!$C$5:$C$2004,$A21&amp;"",'اليومية'!$A$5:$A$2004,"&gt;="&amp;DATE('الإعدادات'!$B$4,12,1),'اليومية'!$A$5:$A$2004,"&lt;"&amp;DATE('الإعدادات'!$B$4+1,1,1)),IF($B21="مصروف",SUMIFS('اليومية'!$E$5:$E$2004,'اليومية'!$C$5:$C$2004,$A21&amp;"",'اليومية'!$A$5:$A$2004,"&gt;="&amp;DATE('الإعدادات'!$B$4,12,1),'اليومية'!$A$5:$A$2004,"&lt;"&amp;DATE('الإعدادات'!$B$4+1,1,1)),0)))</f>
        <v/>
      </c>
      <c r="O21" s="17">
        <f>IF($A21&amp;""="","",SUM(C21:N21))</f>
        <v/>
      </c>
    </row>
    <row r="22">
      <c r="A22" s="6">
        <f>IF('التصنيفات'!A17&amp;""="","",'التصنيفات'!A17)</f>
        <v/>
      </c>
      <c r="B22" s="6">
        <f>IF('التصنيفات'!A17&amp;""="","",'التصنيفات'!B17&amp;"")</f>
        <v/>
      </c>
      <c r="C22" s="17">
        <f>IF($A22&amp;""="","",IF($B22="إيراد",SUMIFS('اليومية'!$D$5:$D$2004,'اليومية'!$C$5:$C$2004,$A22&amp;"",'اليومية'!$A$5:$A$2004,"&gt;="&amp;DATE('الإعدادات'!$B$4,1,1),'اليومية'!$A$5:$A$2004,"&lt;"&amp;DATE('الإعدادات'!$B$4,2,1)),IF($B22="مصروف",SUMIFS('اليومية'!$E$5:$E$2004,'اليومية'!$C$5:$C$2004,$A22&amp;"",'اليومية'!$A$5:$A$2004,"&gt;="&amp;DATE('الإعدادات'!$B$4,1,1),'اليومية'!$A$5:$A$2004,"&lt;"&amp;DATE('الإعدادات'!$B$4,2,1)),0)))</f>
        <v/>
      </c>
      <c r="D22" s="17">
        <f>IF($A22&amp;""="","",IF($B22="إيراد",SUMIFS('اليومية'!$D$5:$D$2004,'اليومية'!$C$5:$C$2004,$A22&amp;"",'اليومية'!$A$5:$A$2004,"&gt;="&amp;DATE('الإعدادات'!$B$4,2,1),'اليومية'!$A$5:$A$2004,"&lt;"&amp;DATE('الإعدادات'!$B$4,3,1)),IF($B22="مصروف",SUMIFS('اليومية'!$E$5:$E$2004,'اليومية'!$C$5:$C$2004,$A22&amp;"",'اليومية'!$A$5:$A$2004,"&gt;="&amp;DATE('الإعدادات'!$B$4,2,1),'اليومية'!$A$5:$A$2004,"&lt;"&amp;DATE('الإعدادات'!$B$4,3,1)),0)))</f>
        <v/>
      </c>
      <c r="E22" s="17">
        <f>IF($A22&amp;""="","",IF($B22="إيراد",SUMIFS('اليومية'!$D$5:$D$2004,'اليومية'!$C$5:$C$2004,$A22&amp;"",'اليومية'!$A$5:$A$2004,"&gt;="&amp;DATE('الإعدادات'!$B$4,3,1),'اليومية'!$A$5:$A$2004,"&lt;"&amp;DATE('الإعدادات'!$B$4,4,1)),IF($B22="مصروف",SUMIFS('اليومية'!$E$5:$E$2004,'اليومية'!$C$5:$C$2004,$A22&amp;"",'اليومية'!$A$5:$A$2004,"&gt;="&amp;DATE('الإعدادات'!$B$4,3,1),'اليومية'!$A$5:$A$2004,"&lt;"&amp;DATE('الإعدادات'!$B$4,4,1)),0)))</f>
        <v/>
      </c>
      <c r="F22" s="17">
        <f>IF($A22&amp;""="","",IF($B22="إيراد",SUMIFS('اليومية'!$D$5:$D$2004,'اليومية'!$C$5:$C$2004,$A22&amp;"",'اليومية'!$A$5:$A$2004,"&gt;="&amp;DATE('الإعدادات'!$B$4,4,1),'اليومية'!$A$5:$A$2004,"&lt;"&amp;DATE('الإعدادات'!$B$4,5,1)),IF($B22="مصروف",SUMIFS('اليومية'!$E$5:$E$2004,'اليومية'!$C$5:$C$2004,$A22&amp;"",'اليومية'!$A$5:$A$2004,"&gt;="&amp;DATE('الإعدادات'!$B$4,4,1),'اليومية'!$A$5:$A$2004,"&lt;"&amp;DATE('الإعدادات'!$B$4,5,1)),0)))</f>
        <v/>
      </c>
      <c r="G22" s="17">
        <f>IF($A22&amp;""="","",IF($B22="إيراد",SUMIFS('اليومية'!$D$5:$D$2004,'اليومية'!$C$5:$C$2004,$A22&amp;"",'اليومية'!$A$5:$A$2004,"&gt;="&amp;DATE('الإعدادات'!$B$4,5,1),'اليومية'!$A$5:$A$2004,"&lt;"&amp;DATE('الإعدادات'!$B$4,6,1)),IF($B22="مصروف",SUMIFS('اليومية'!$E$5:$E$2004,'اليومية'!$C$5:$C$2004,$A22&amp;"",'اليومية'!$A$5:$A$2004,"&gt;="&amp;DATE('الإعدادات'!$B$4,5,1),'اليومية'!$A$5:$A$2004,"&lt;"&amp;DATE('الإعدادات'!$B$4,6,1)),0)))</f>
        <v/>
      </c>
      <c r="H22" s="17">
        <f>IF($A22&amp;""="","",IF($B22="إيراد",SUMIFS('اليومية'!$D$5:$D$2004,'اليومية'!$C$5:$C$2004,$A22&amp;"",'اليومية'!$A$5:$A$2004,"&gt;="&amp;DATE('الإعدادات'!$B$4,6,1),'اليومية'!$A$5:$A$2004,"&lt;"&amp;DATE('الإعدادات'!$B$4,7,1)),IF($B22="مصروف",SUMIFS('اليومية'!$E$5:$E$2004,'اليومية'!$C$5:$C$2004,$A22&amp;"",'اليومية'!$A$5:$A$2004,"&gt;="&amp;DATE('الإعدادات'!$B$4,6,1),'اليومية'!$A$5:$A$2004,"&lt;"&amp;DATE('الإعدادات'!$B$4,7,1)),0)))</f>
        <v/>
      </c>
      <c r="I22" s="17">
        <f>IF($A22&amp;""="","",IF($B22="إيراد",SUMIFS('اليومية'!$D$5:$D$2004,'اليومية'!$C$5:$C$2004,$A22&amp;"",'اليومية'!$A$5:$A$2004,"&gt;="&amp;DATE('الإعدادات'!$B$4,7,1),'اليومية'!$A$5:$A$2004,"&lt;"&amp;DATE('الإعدادات'!$B$4,8,1)),IF($B22="مصروف",SUMIFS('اليومية'!$E$5:$E$2004,'اليومية'!$C$5:$C$2004,$A22&amp;"",'اليومية'!$A$5:$A$2004,"&gt;="&amp;DATE('الإعدادات'!$B$4,7,1),'اليومية'!$A$5:$A$2004,"&lt;"&amp;DATE('الإعدادات'!$B$4,8,1)),0)))</f>
        <v/>
      </c>
      <c r="J22" s="17">
        <f>IF($A22&amp;""="","",IF($B22="إيراد",SUMIFS('اليومية'!$D$5:$D$2004,'اليومية'!$C$5:$C$2004,$A22&amp;"",'اليومية'!$A$5:$A$2004,"&gt;="&amp;DATE('الإعدادات'!$B$4,8,1),'اليومية'!$A$5:$A$2004,"&lt;"&amp;DATE('الإعدادات'!$B$4,9,1)),IF($B22="مصروف",SUMIFS('اليومية'!$E$5:$E$2004,'اليومية'!$C$5:$C$2004,$A22&amp;"",'اليومية'!$A$5:$A$2004,"&gt;="&amp;DATE('الإعدادات'!$B$4,8,1),'اليومية'!$A$5:$A$2004,"&lt;"&amp;DATE('الإعدادات'!$B$4,9,1)),0)))</f>
        <v/>
      </c>
      <c r="K22" s="17">
        <f>IF($A22&amp;""="","",IF($B22="إيراد",SUMIFS('اليومية'!$D$5:$D$2004,'اليومية'!$C$5:$C$2004,$A22&amp;"",'اليومية'!$A$5:$A$2004,"&gt;="&amp;DATE('الإعدادات'!$B$4,9,1),'اليومية'!$A$5:$A$2004,"&lt;"&amp;DATE('الإعدادات'!$B$4,10,1)),IF($B22="مصروف",SUMIFS('اليومية'!$E$5:$E$2004,'اليومية'!$C$5:$C$2004,$A22&amp;"",'اليومية'!$A$5:$A$2004,"&gt;="&amp;DATE('الإعدادات'!$B$4,9,1),'اليومية'!$A$5:$A$2004,"&lt;"&amp;DATE('الإعدادات'!$B$4,10,1)),0)))</f>
        <v/>
      </c>
      <c r="L22" s="17">
        <f>IF($A22&amp;""="","",IF($B22="إيراد",SUMIFS('اليومية'!$D$5:$D$2004,'اليومية'!$C$5:$C$2004,$A22&amp;"",'اليومية'!$A$5:$A$2004,"&gt;="&amp;DATE('الإعدادات'!$B$4,10,1),'اليومية'!$A$5:$A$2004,"&lt;"&amp;DATE('الإعدادات'!$B$4,11,1)),IF($B22="مصروف",SUMIFS('اليومية'!$E$5:$E$2004,'اليومية'!$C$5:$C$2004,$A22&amp;"",'اليومية'!$A$5:$A$2004,"&gt;="&amp;DATE('الإعدادات'!$B$4,10,1),'اليومية'!$A$5:$A$2004,"&lt;"&amp;DATE('الإعدادات'!$B$4,11,1)),0)))</f>
        <v/>
      </c>
      <c r="M22" s="17">
        <f>IF($A22&amp;""="","",IF($B22="إيراد",SUMIFS('اليومية'!$D$5:$D$2004,'اليومية'!$C$5:$C$2004,$A22&amp;"",'اليومية'!$A$5:$A$2004,"&gt;="&amp;DATE('الإعدادات'!$B$4,11,1),'اليومية'!$A$5:$A$2004,"&lt;"&amp;DATE('الإعدادات'!$B$4,12,1)),IF($B22="مصروف",SUMIFS('اليومية'!$E$5:$E$2004,'اليومية'!$C$5:$C$2004,$A22&amp;"",'اليومية'!$A$5:$A$2004,"&gt;="&amp;DATE('الإعدادات'!$B$4,11,1),'اليومية'!$A$5:$A$2004,"&lt;"&amp;DATE('الإعدادات'!$B$4,12,1)),0)))</f>
        <v/>
      </c>
      <c r="N22" s="17">
        <f>IF($A22&amp;""="","",IF($B22="إيراد",SUMIFS('اليومية'!$D$5:$D$2004,'اليومية'!$C$5:$C$2004,$A22&amp;"",'اليومية'!$A$5:$A$2004,"&gt;="&amp;DATE('الإعدادات'!$B$4,12,1),'اليومية'!$A$5:$A$2004,"&lt;"&amp;DATE('الإعدادات'!$B$4+1,1,1)),IF($B22="مصروف",SUMIFS('اليومية'!$E$5:$E$2004,'اليومية'!$C$5:$C$2004,$A22&amp;"",'اليومية'!$A$5:$A$2004,"&gt;="&amp;DATE('الإعدادات'!$B$4,12,1),'اليومية'!$A$5:$A$2004,"&lt;"&amp;DATE('الإعدادات'!$B$4+1,1,1)),0)))</f>
        <v/>
      </c>
      <c r="O22" s="17">
        <f>IF($A22&amp;""="","",SUM(C22:N22))</f>
        <v/>
      </c>
    </row>
    <row r="23">
      <c r="A23" s="6">
        <f>IF('التصنيفات'!A18&amp;""="","",'التصنيفات'!A18)</f>
        <v/>
      </c>
      <c r="B23" s="6">
        <f>IF('التصنيفات'!A18&amp;""="","",'التصنيفات'!B18&amp;"")</f>
        <v/>
      </c>
      <c r="C23" s="17">
        <f>IF($A23&amp;""="","",IF($B23="إيراد",SUMIFS('اليومية'!$D$5:$D$2004,'اليومية'!$C$5:$C$2004,$A23&amp;"",'اليومية'!$A$5:$A$2004,"&gt;="&amp;DATE('الإعدادات'!$B$4,1,1),'اليومية'!$A$5:$A$2004,"&lt;"&amp;DATE('الإعدادات'!$B$4,2,1)),IF($B23="مصروف",SUMIFS('اليومية'!$E$5:$E$2004,'اليومية'!$C$5:$C$2004,$A23&amp;"",'اليومية'!$A$5:$A$2004,"&gt;="&amp;DATE('الإعدادات'!$B$4,1,1),'اليومية'!$A$5:$A$2004,"&lt;"&amp;DATE('الإعدادات'!$B$4,2,1)),0)))</f>
        <v/>
      </c>
      <c r="D23" s="17">
        <f>IF($A23&amp;""="","",IF($B23="إيراد",SUMIFS('اليومية'!$D$5:$D$2004,'اليومية'!$C$5:$C$2004,$A23&amp;"",'اليومية'!$A$5:$A$2004,"&gt;="&amp;DATE('الإعدادات'!$B$4,2,1),'اليومية'!$A$5:$A$2004,"&lt;"&amp;DATE('الإعدادات'!$B$4,3,1)),IF($B23="مصروف",SUMIFS('اليومية'!$E$5:$E$2004,'اليومية'!$C$5:$C$2004,$A23&amp;"",'اليومية'!$A$5:$A$2004,"&gt;="&amp;DATE('الإعدادات'!$B$4,2,1),'اليومية'!$A$5:$A$2004,"&lt;"&amp;DATE('الإعدادات'!$B$4,3,1)),0)))</f>
        <v/>
      </c>
      <c r="E23" s="17">
        <f>IF($A23&amp;""="","",IF($B23="إيراد",SUMIFS('اليومية'!$D$5:$D$2004,'اليومية'!$C$5:$C$2004,$A23&amp;"",'اليومية'!$A$5:$A$2004,"&gt;="&amp;DATE('الإعدادات'!$B$4,3,1),'اليومية'!$A$5:$A$2004,"&lt;"&amp;DATE('الإعدادات'!$B$4,4,1)),IF($B23="مصروف",SUMIFS('اليومية'!$E$5:$E$2004,'اليومية'!$C$5:$C$2004,$A23&amp;"",'اليومية'!$A$5:$A$2004,"&gt;="&amp;DATE('الإعدادات'!$B$4,3,1),'اليومية'!$A$5:$A$2004,"&lt;"&amp;DATE('الإعدادات'!$B$4,4,1)),0)))</f>
        <v/>
      </c>
      <c r="F23" s="17">
        <f>IF($A23&amp;""="","",IF($B23="إيراد",SUMIFS('اليومية'!$D$5:$D$2004,'اليومية'!$C$5:$C$2004,$A23&amp;"",'اليومية'!$A$5:$A$2004,"&gt;="&amp;DATE('الإعدادات'!$B$4,4,1),'اليومية'!$A$5:$A$2004,"&lt;"&amp;DATE('الإعدادات'!$B$4,5,1)),IF($B23="مصروف",SUMIFS('اليومية'!$E$5:$E$2004,'اليومية'!$C$5:$C$2004,$A23&amp;"",'اليومية'!$A$5:$A$2004,"&gt;="&amp;DATE('الإعدادات'!$B$4,4,1),'اليومية'!$A$5:$A$2004,"&lt;"&amp;DATE('الإعدادات'!$B$4,5,1)),0)))</f>
        <v/>
      </c>
      <c r="G23" s="17">
        <f>IF($A23&amp;""="","",IF($B23="إيراد",SUMIFS('اليومية'!$D$5:$D$2004,'اليومية'!$C$5:$C$2004,$A23&amp;"",'اليومية'!$A$5:$A$2004,"&gt;="&amp;DATE('الإعدادات'!$B$4,5,1),'اليومية'!$A$5:$A$2004,"&lt;"&amp;DATE('الإعدادات'!$B$4,6,1)),IF($B23="مصروف",SUMIFS('اليومية'!$E$5:$E$2004,'اليومية'!$C$5:$C$2004,$A23&amp;"",'اليومية'!$A$5:$A$2004,"&gt;="&amp;DATE('الإعدادات'!$B$4,5,1),'اليومية'!$A$5:$A$2004,"&lt;"&amp;DATE('الإعدادات'!$B$4,6,1)),0)))</f>
        <v/>
      </c>
      <c r="H23" s="17">
        <f>IF($A23&amp;""="","",IF($B23="إيراد",SUMIFS('اليومية'!$D$5:$D$2004,'اليومية'!$C$5:$C$2004,$A23&amp;"",'اليومية'!$A$5:$A$2004,"&gt;="&amp;DATE('الإعدادات'!$B$4,6,1),'اليومية'!$A$5:$A$2004,"&lt;"&amp;DATE('الإعدادات'!$B$4,7,1)),IF($B23="مصروف",SUMIFS('اليومية'!$E$5:$E$2004,'اليومية'!$C$5:$C$2004,$A23&amp;"",'اليومية'!$A$5:$A$2004,"&gt;="&amp;DATE('الإعدادات'!$B$4,6,1),'اليومية'!$A$5:$A$2004,"&lt;"&amp;DATE('الإعدادات'!$B$4,7,1)),0)))</f>
        <v/>
      </c>
      <c r="I23" s="17">
        <f>IF($A23&amp;""="","",IF($B23="إيراد",SUMIFS('اليومية'!$D$5:$D$2004,'اليومية'!$C$5:$C$2004,$A23&amp;"",'اليومية'!$A$5:$A$2004,"&gt;="&amp;DATE('الإعدادات'!$B$4,7,1),'اليومية'!$A$5:$A$2004,"&lt;"&amp;DATE('الإعدادات'!$B$4,8,1)),IF($B23="مصروف",SUMIFS('اليومية'!$E$5:$E$2004,'اليومية'!$C$5:$C$2004,$A23&amp;"",'اليومية'!$A$5:$A$2004,"&gt;="&amp;DATE('الإعدادات'!$B$4,7,1),'اليومية'!$A$5:$A$2004,"&lt;"&amp;DATE('الإعدادات'!$B$4,8,1)),0)))</f>
        <v/>
      </c>
      <c r="J23" s="17">
        <f>IF($A23&amp;""="","",IF($B23="إيراد",SUMIFS('اليومية'!$D$5:$D$2004,'اليومية'!$C$5:$C$2004,$A23&amp;"",'اليومية'!$A$5:$A$2004,"&gt;="&amp;DATE('الإعدادات'!$B$4,8,1),'اليومية'!$A$5:$A$2004,"&lt;"&amp;DATE('الإعدادات'!$B$4,9,1)),IF($B23="مصروف",SUMIFS('اليومية'!$E$5:$E$2004,'اليومية'!$C$5:$C$2004,$A23&amp;"",'اليومية'!$A$5:$A$2004,"&gt;="&amp;DATE('الإعدادات'!$B$4,8,1),'اليومية'!$A$5:$A$2004,"&lt;"&amp;DATE('الإعدادات'!$B$4,9,1)),0)))</f>
        <v/>
      </c>
      <c r="K23" s="17">
        <f>IF($A23&amp;""="","",IF($B23="إيراد",SUMIFS('اليومية'!$D$5:$D$2004,'اليومية'!$C$5:$C$2004,$A23&amp;"",'اليومية'!$A$5:$A$2004,"&gt;="&amp;DATE('الإعدادات'!$B$4,9,1),'اليومية'!$A$5:$A$2004,"&lt;"&amp;DATE('الإعدادات'!$B$4,10,1)),IF($B23="مصروف",SUMIFS('اليومية'!$E$5:$E$2004,'اليومية'!$C$5:$C$2004,$A23&amp;"",'اليومية'!$A$5:$A$2004,"&gt;="&amp;DATE('الإعدادات'!$B$4,9,1),'اليومية'!$A$5:$A$2004,"&lt;"&amp;DATE('الإعدادات'!$B$4,10,1)),0)))</f>
        <v/>
      </c>
      <c r="L23" s="17">
        <f>IF($A23&amp;""="","",IF($B23="إيراد",SUMIFS('اليومية'!$D$5:$D$2004,'اليومية'!$C$5:$C$2004,$A23&amp;"",'اليومية'!$A$5:$A$2004,"&gt;="&amp;DATE('الإعدادات'!$B$4,10,1),'اليومية'!$A$5:$A$2004,"&lt;"&amp;DATE('الإعدادات'!$B$4,11,1)),IF($B23="مصروف",SUMIFS('اليومية'!$E$5:$E$2004,'اليومية'!$C$5:$C$2004,$A23&amp;"",'اليومية'!$A$5:$A$2004,"&gt;="&amp;DATE('الإعدادات'!$B$4,10,1),'اليومية'!$A$5:$A$2004,"&lt;"&amp;DATE('الإعدادات'!$B$4,11,1)),0)))</f>
        <v/>
      </c>
      <c r="M23" s="17">
        <f>IF($A23&amp;""="","",IF($B23="إيراد",SUMIFS('اليومية'!$D$5:$D$2004,'اليومية'!$C$5:$C$2004,$A23&amp;"",'اليومية'!$A$5:$A$2004,"&gt;="&amp;DATE('الإعدادات'!$B$4,11,1),'اليومية'!$A$5:$A$2004,"&lt;"&amp;DATE('الإعدادات'!$B$4,12,1)),IF($B23="مصروف",SUMIFS('اليومية'!$E$5:$E$2004,'اليومية'!$C$5:$C$2004,$A23&amp;"",'اليومية'!$A$5:$A$2004,"&gt;="&amp;DATE('الإعدادات'!$B$4,11,1),'اليومية'!$A$5:$A$2004,"&lt;"&amp;DATE('الإعدادات'!$B$4,12,1)),0)))</f>
        <v/>
      </c>
      <c r="N23" s="17">
        <f>IF($A23&amp;""="","",IF($B23="إيراد",SUMIFS('اليومية'!$D$5:$D$2004,'اليومية'!$C$5:$C$2004,$A23&amp;"",'اليومية'!$A$5:$A$2004,"&gt;="&amp;DATE('الإعدادات'!$B$4,12,1),'اليومية'!$A$5:$A$2004,"&lt;"&amp;DATE('الإعدادات'!$B$4+1,1,1)),IF($B23="مصروف",SUMIFS('اليومية'!$E$5:$E$2004,'اليومية'!$C$5:$C$2004,$A23&amp;"",'اليومية'!$A$5:$A$2004,"&gt;="&amp;DATE('الإعدادات'!$B$4,12,1),'اليومية'!$A$5:$A$2004,"&lt;"&amp;DATE('الإعدادات'!$B$4+1,1,1)),0)))</f>
        <v/>
      </c>
      <c r="O23" s="17">
        <f>IF($A23&amp;""="","",SUM(C23:N23))</f>
        <v/>
      </c>
    </row>
    <row r="24">
      <c r="A24" s="6">
        <f>IF('التصنيفات'!A19&amp;""="","",'التصنيفات'!A19)</f>
        <v/>
      </c>
      <c r="B24" s="6">
        <f>IF('التصنيفات'!A19&amp;""="","",'التصنيفات'!B19&amp;"")</f>
        <v/>
      </c>
      <c r="C24" s="17">
        <f>IF($A24&amp;""="","",IF($B24="إيراد",SUMIFS('اليومية'!$D$5:$D$2004,'اليومية'!$C$5:$C$2004,$A24&amp;"",'اليومية'!$A$5:$A$2004,"&gt;="&amp;DATE('الإعدادات'!$B$4,1,1),'اليومية'!$A$5:$A$2004,"&lt;"&amp;DATE('الإعدادات'!$B$4,2,1)),IF($B24="مصروف",SUMIFS('اليومية'!$E$5:$E$2004,'اليومية'!$C$5:$C$2004,$A24&amp;"",'اليومية'!$A$5:$A$2004,"&gt;="&amp;DATE('الإعدادات'!$B$4,1,1),'اليومية'!$A$5:$A$2004,"&lt;"&amp;DATE('الإعدادات'!$B$4,2,1)),0)))</f>
        <v/>
      </c>
      <c r="D24" s="17">
        <f>IF($A24&amp;""="","",IF($B24="إيراد",SUMIFS('اليومية'!$D$5:$D$2004,'اليومية'!$C$5:$C$2004,$A24&amp;"",'اليومية'!$A$5:$A$2004,"&gt;="&amp;DATE('الإعدادات'!$B$4,2,1),'اليومية'!$A$5:$A$2004,"&lt;"&amp;DATE('الإعدادات'!$B$4,3,1)),IF($B24="مصروف",SUMIFS('اليومية'!$E$5:$E$2004,'اليومية'!$C$5:$C$2004,$A24&amp;"",'اليومية'!$A$5:$A$2004,"&gt;="&amp;DATE('الإعدادات'!$B$4,2,1),'اليومية'!$A$5:$A$2004,"&lt;"&amp;DATE('الإعدادات'!$B$4,3,1)),0)))</f>
        <v/>
      </c>
      <c r="E24" s="17">
        <f>IF($A24&amp;""="","",IF($B24="إيراد",SUMIFS('اليومية'!$D$5:$D$2004,'اليومية'!$C$5:$C$2004,$A24&amp;"",'اليومية'!$A$5:$A$2004,"&gt;="&amp;DATE('الإعدادات'!$B$4,3,1),'اليومية'!$A$5:$A$2004,"&lt;"&amp;DATE('الإعدادات'!$B$4,4,1)),IF($B24="مصروف",SUMIFS('اليومية'!$E$5:$E$2004,'اليومية'!$C$5:$C$2004,$A24&amp;"",'اليومية'!$A$5:$A$2004,"&gt;="&amp;DATE('الإعدادات'!$B$4,3,1),'اليومية'!$A$5:$A$2004,"&lt;"&amp;DATE('الإعدادات'!$B$4,4,1)),0)))</f>
        <v/>
      </c>
      <c r="F24" s="17">
        <f>IF($A24&amp;""="","",IF($B24="إيراد",SUMIFS('اليومية'!$D$5:$D$2004,'اليومية'!$C$5:$C$2004,$A24&amp;"",'اليومية'!$A$5:$A$2004,"&gt;="&amp;DATE('الإعدادات'!$B$4,4,1),'اليومية'!$A$5:$A$2004,"&lt;"&amp;DATE('الإعدادات'!$B$4,5,1)),IF($B24="مصروف",SUMIFS('اليومية'!$E$5:$E$2004,'اليومية'!$C$5:$C$2004,$A24&amp;"",'اليومية'!$A$5:$A$2004,"&gt;="&amp;DATE('الإعدادات'!$B$4,4,1),'اليومية'!$A$5:$A$2004,"&lt;"&amp;DATE('الإعدادات'!$B$4,5,1)),0)))</f>
        <v/>
      </c>
      <c r="G24" s="17">
        <f>IF($A24&amp;""="","",IF($B24="إيراد",SUMIFS('اليومية'!$D$5:$D$2004,'اليومية'!$C$5:$C$2004,$A24&amp;"",'اليومية'!$A$5:$A$2004,"&gt;="&amp;DATE('الإعدادات'!$B$4,5,1),'اليومية'!$A$5:$A$2004,"&lt;"&amp;DATE('الإعدادات'!$B$4,6,1)),IF($B24="مصروف",SUMIFS('اليومية'!$E$5:$E$2004,'اليومية'!$C$5:$C$2004,$A24&amp;"",'اليومية'!$A$5:$A$2004,"&gt;="&amp;DATE('الإعدادات'!$B$4,5,1),'اليومية'!$A$5:$A$2004,"&lt;"&amp;DATE('الإعدادات'!$B$4,6,1)),0)))</f>
        <v/>
      </c>
      <c r="H24" s="17">
        <f>IF($A24&amp;""="","",IF($B24="إيراد",SUMIFS('اليومية'!$D$5:$D$2004,'اليومية'!$C$5:$C$2004,$A24&amp;"",'اليومية'!$A$5:$A$2004,"&gt;="&amp;DATE('الإعدادات'!$B$4,6,1),'اليومية'!$A$5:$A$2004,"&lt;"&amp;DATE('الإعدادات'!$B$4,7,1)),IF($B24="مصروف",SUMIFS('اليومية'!$E$5:$E$2004,'اليومية'!$C$5:$C$2004,$A24&amp;"",'اليومية'!$A$5:$A$2004,"&gt;="&amp;DATE('الإعدادات'!$B$4,6,1),'اليومية'!$A$5:$A$2004,"&lt;"&amp;DATE('الإعدادات'!$B$4,7,1)),0)))</f>
        <v/>
      </c>
      <c r="I24" s="17">
        <f>IF($A24&amp;""="","",IF($B24="إيراد",SUMIFS('اليومية'!$D$5:$D$2004,'اليومية'!$C$5:$C$2004,$A24&amp;"",'اليومية'!$A$5:$A$2004,"&gt;="&amp;DATE('الإعدادات'!$B$4,7,1),'اليومية'!$A$5:$A$2004,"&lt;"&amp;DATE('الإعدادات'!$B$4,8,1)),IF($B24="مصروف",SUMIFS('اليومية'!$E$5:$E$2004,'اليومية'!$C$5:$C$2004,$A24&amp;"",'اليومية'!$A$5:$A$2004,"&gt;="&amp;DATE('الإعدادات'!$B$4,7,1),'اليومية'!$A$5:$A$2004,"&lt;"&amp;DATE('الإعدادات'!$B$4,8,1)),0)))</f>
        <v/>
      </c>
      <c r="J24" s="17">
        <f>IF($A24&amp;""="","",IF($B24="إيراد",SUMIFS('اليومية'!$D$5:$D$2004,'اليومية'!$C$5:$C$2004,$A24&amp;"",'اليومية'!$A$5:$A$2004,"&gt;="&amp;DATE('الإعدادات'!$B$4,8,1),'اليومية'!$A$5:$A$2004,"&lt;"&amp;DATE('الإعدادات'!$B$4,9,1)),IF($B24="مصروف",SUMIFS('اليومية'!$E$5:$E$2004,'اليومية'!$C$5:$C$2004,$A24&amp;"",'اليومية'!$A$5:$A$2004,"&gt;="&amp;DATE('الإعدادات'!$B$4,8,1),'اليومية'!$A$5:$A$2004,"&lt;"&amp;DATE('الإعدادات'!$B$4,9,1)),0)))</f>
        <v/>
      </c>
      <c r="K24" s="17">
        <f>IF($A24&amp;""="","",IF($B24="إيراد",SUMIFS('اليومية'!$D$5:$D$2004,'اليومية'!$C$5:$C$2004,$A24&amp;"",'اليومية'!$A$5:$A$2004,"&gt;="&amp;DATE('الإعدادات'!$B$4,9,1),'اليومية'!$A$5:$A$2004,"&lt;"&amp;DATE('الإعدادات'!$B$4,10,1)),IF($B24="مصروف",SUMIFS('اليومية'!$E$5:$E$2004,'اليومية'!$C$5:$C$2004,$A24&amp;"",'اليومية'!$A$5:$A$2004,"&gt;="&amp;DATE('الإعدادات'!$B$4,9,1),'اليومية'!$A$5:$A$2004,"&lt;"&amp;DATE('الإعدادات'!$B$4,10,1)),0)))</f>
        <v/>
      </c>
      <c r="L24" s="17">
        <f>IF($A24&amp;""="","",IF($B24="إيراد",SUMIFS('اليومية'!$D$5:$D$2004,'اليومية'!$C$5:$C$2004,$A24&amp;"",'اليومية'!$A$5:$A$2004,"&gt;="&amp;DATE('الإعدادات'!$B$4,10,1),'اليومية'!$A$5:$A$2004,"&lt;"&amp;DATE('الإعدادات'!$B$4,11,1)),IF($B24="مصروف",SUMIFS('اليومية'!$E$5:$E$2004,'اليومية'!$C$5:$C$2004,$A24&amp;"",'اليومية'!$A$5:$A$2004,"&gt;="&amp;DATE('الإعدادات'!$B$4,10,1),'اليومية'!$A$5:$A$2004,"&lt;"&amp;DATE('الإعدادات'!$B$4,11,1)),0)))</f>
        <v/>
      </c>
      <c r="M24" s="17">
        <f>IF($A24&amp;""="","",IF($B24="إيراد",SUMIFS('اليومية'!$D$5:$D$2004,'اليومية'!$C$5:$C$2004,$A24&amp;"",'اليومية'!$A$5:$A$2004,"&gt;="&amp;DATE('الإعدادات'!$B$4,11,1),'اليومية'!$A$5:$A$2004,"&lt;"&amp;DATE('الإعدادات'!$B$4,12,1)),IF($B24="مصروف",SUMIFS('اليومية'!$E$5:$E$2004,'اليومية'!$C$5:$C$2004,$A24&amp;"",'اليومية'!$A$5:$A$2004,"&gt;="&amp;DATE('الإعدادات'!$B$4,11,1),'اليومية'!$A$5:$A$2004,"&lt;"&amp;DATE('الإعدادات'!$B$4,12,1)),0)))</f>
        <v/>
      </c>
      <c r="N24" s="17">
        <f>IF($A24&amp;""="","",IF($B24="إيراد",SUMIFS('اليومية'!$D$5:$D$2004,'اليومية'!$C$5:$C$2004,$A24&amp;"",'اليومية'!$A$5:$A$2004,"&gt;="&amp;DATE('الإعدادات'!$B$4,12,1),'اليومية'!$A$5:$A$2004,"&lt;"&amp;DATE('الإعدادات'!$B$4+1,1,1)),IF($B24="مصروف",SUMIFS('اليومية'!$E$5:$E$2004,'اليومية'!$C$5:$C$2004,$A24&amp;"",'اليومية'!$A$5:$A$2004,"&gt;="&amp;DATE('الإعدادات'!$B$4,12,1),'اليومية'!$A$5:$A$2004,"&lt;"&amp;DATE('الإعدادات'!$B$4+1,1,1)),0)))</f>
        <v/>
      </c>
      <c r="O24" s="17">
        <f>IF($A24&amp;""="","",SUM(C24:N24))</f>
        <v/>
      </c>
    </row>
    <row r="25">
      <c r="A25" s="6">
        <f>IF('التصنيفات'!A20&amp;""="","",'التصنيفات'!A20)</f>
        <v/>
      </c>
      <c r="B25" s="6">
        <f>IF('التصنيفات'!A20&amp;""="","",'التصنيفات'!B20&amp;"")</f>
        <v/>
      </c>
      <c r="C25" s="17">
        <f>IF($A25&amp;""="","",IF($B25="إيراد",SUMIFS('اليومية'!$D$5:$D$2004,'اليومية'!$C$5:$C$2004,$A25&amp;"",'اليومية'!$A$5:$A$2004,"&gt;="&amp;DATE('الإعدادات'!$B$4,1,1),'اليومية'!$A$5:$A$2004,"&lt;"&amp;DATE('الإعدادات'!$B$4,2,1)),IF($B25="مصروف",SUMIFS('اليومية'!$E$5:$E$2004,'اليومية'!$C$5:$C$2004,$A25&amp;"",'اليومية'!$A$5:$A$2004,"&gt;="&amp;DATE('الإعدادات'!$B$4,1,1),'اليومية'!$A$5:$A$2004,"&lt;"&amp;DATE('الإعدادات'!$B$4,2,1)),0)))</f>
        <v/>
      </c>
      <c r="D25" s="17">
        <f>IF($A25&amp;""="","",IF($B25="إيراد",SUMIFS('اليومية'!$D$5:$D$2004,'اليومية'!$C$5:$C$2004,$A25&amp;"",'اليومية'!$A$5:$A$2004,"&gt;="&amp;DATE('الإعدادات'!$B$4,2,1),'اليومية'!$A$5:$A$2004,"&lt;"&amp;DATE('الإعدادات'!$B$4,3,1)),IF($B25="مصروف",SUMIFS('اليومية'!$E$5:$E$2004,'اليومية'!$C$5:$C$2004,$A25&amp;"",'اليومية'!$A$5:$A$2004,"&gt;="&amp;DATE('الإعدادات'!$B$4,2,1),'اليومية'!$A$5:$A$2004,"&lt;"&amp;DATE('الإعدادات'!$B$4,3,1)),0)))</f>
        <v/>
      </c>
      <c r="E25" s="17">
        <f>IF($A25&amp;""="","",IF($B25="إيراد",SUMIFS('اليومية'!$D$5:$D$2004,'اليومية'!$C$5:$C$2004,$A25&amp;"",'اليومية'!$A$5:$A$2004,"&gt;="&amp;DATE('الإعدادات'!$B$4,3,1),'اليومية'!$A$5:$A$2004,"&lt;"&amp;DATE('الإعدادات'!$B$4,4,1)),IF($B25="مصروف",SUMIFS('اليومية'!$E$5:$E$2004,'اليومية'!$C$5:$C$2004,$A25&amp;"",'اليومية'!$A$5:$A$2004,"&gt;="&amp;DATE('الإعدادات'!$B$4,3,1),'اليومية'!$A$5:$A$2004,"&lt;"&amp;DATE('الإعدادات'!$B$4,4,1)),0)))</f>
        <v/>
      </c>
      <c r="F25" s="17">
        <f>IF($A25&amp;""="","",IF($B25="إيراد",SUMIFS('اليومية'!$D$5:$D$2004,'اليومية'!$C$5:$C$2004,$A25&amp;"",'اليومية'!$A$5:$A$2004,"&gt;="&amp;DATE('الإعدادات'!$B$4,4,1),'اليومية'!$A$5:$A$2004,"&lt;"&amp;DATE('الإعدادات'!$B$4,5,1)),IF($B25="مصروف",SUMIFS('اليومية'!$E$5:$E$2004,'اليومية'!$C$5:$C$2004,$A25&amp;"",'اليومية'!$A$5:$A$2004,"&gt;="&amp;DATE('الإعدادات'!$B$4,4,1),'اليومية'!$A$5:$A$2004,"&lt;"&amp;DATE('الإعدادات'!$B$4,5,1)),0)))</f>
        <v/>
      </c>
      <c r="G25" s="17">
        <f>IF($A25&amp;""="","",IF($B25="إيراد",SUMIFS('اليومية'!$D$5:$D$2004,'اليومية'!$C$5:$C$2004,$A25&amp;"",'اليومية'!$A$5:$A$2004,"&gt;="&amp;DATE('الإعدادات'!$B$4,5,1),'اليومية'!$A$5:$A$2004,"&lt;"&amp;DATE('الإعدادات'!$B$4,6,1)),IF($B25="مصروف",SUMIFS('اليومية'!$E$5:$E$2004,'اليومية'!$C$5:$C$2004,$A25&amp;"",'اليومية'!$A$5:$A$2004,"&gt;="&amp;DATE('الإعدادات'!$B$4,5,1),'اليومية'!$A$5:$A$2004,"&lt;"&amp;DATE('الإعدادات'!$B$4,6,1)),0)))</f>
        <v/>
      </c>
      <c r="H25" s="17">
        <f>IF($A25&amp;""="","",IF($B25="إيراد",SUMIFS('اليومية'!$D$5:$D$2004,'اليومية'!$C$5:$C$2004,$A25&amp;"",'اليومية'!$A$5:$A$2004,"&gt;="&amp;DATE('الإعدادات'!$B$4,6,1),'اليومية'!$A$5:$A$2004,"&lt;"&amp;DATE('الإعدادات'!$B$4,7,1)),IF($B25="مصروف",SUMIFS('اليومية'!$E$5:$E$2004,'اليومية'!$C$5:$C$2004,$A25&amp;"",'اليومية'!$A$5:$A$2004,"&gt;="&amp;DATE('الإعدادات'!$B$4,6,1),'اليومية'!$A$5:$A$2004,"&lt;"&amp;DATE('الإعدادات'!$B$4,7,1)),0)))</f>
        <v/>
      </c>
      <c r="I25" s="17">
        <f>IF($A25&amp;""="","",IF($B25="إيراد",SUMIFS('اليومية'!$D$5:$D$2004,'اليومية'!$C$5:$C$2004,$A25&amp;"",'اليومية'!$A$5:$A$2004,"&gt;="&amp;DATE('الإعدادات'!$B$4,7,1),'اليومية'!$A$5:$A$2004,"&lt;"&amp;DATE('الإعدادات'!$B$4,8,1)),IF($B25="مصروف",SUMIFS('اليومية'!$E$5:$E$2004,'اليومية'!$C$5:$C$2004,$A25&amp;"",'اليومية'!$A$5:$A$2004,"&gt;="&amp;DATE('الإعدادات'!$B$4,7,1),'اليومية'!$A$5:$A$2004,"&lt;"&amp;DATE('الإعدادات'!$B$4,8,1)),0)))</f>
        <v/>
      </c>
      <c r="J25" s="17">
        <f>IF($A25&amp;""="","",IF($B25="إيراد",SUMIFS('اليومية'!$D$5:$D$2004,'اليومية'!$C$5:$C$2004,$A25&amp;"",'اليومية'!$A$5:$A$2004,"&gt;="&amp;DATE('الإعدادات'!$B$4,8,1),'اليومية'!$A$5:$A$2004,"&lt;"&amp;DATE('الإعدادات'!$B$4,9,1)),IF($B25="مصروف",SUMIFS('اليومية'!$E$5:$E$2004,'اليومية'!$C$5:$C$2004,$A25&amp;"",'اليومية'!$A$5:$A$2004,"&gt;="&amp;DATE('الإعدادات'!$B$4,8,1),'اليومية'!$A$5:$A$2004,"&lt;"&amp;DATE('الإعدادات'!$B$4,9,1)),0)))</f>
        <v/>
      </c>
      <c r="K25" s="17">
        <f>IF($A25&amp;""="","",IF($B25="إيراد",SUMIFS('اليومية'!$D$5:$D$2004,'اليومية'!$C$5:$C$2004,$A25&amp;"",'اليومية'!$A$5:$A$2004,"&gt;="&amp;DATE('الإعدادات'!$B$4,9,1),'اليومية'!$A$5:$A$2004,"&lt;"&amp;DATE('الإعدادات'!$B$4,10,1)),IF($B25="مصروف",SUMIFS('اليومية'!$E$5:$E$2004,'اليومية'!$C$5:$C$2004,$A25&amp;"",'اليومية'!$A$5:$A$2004,"&gt;="&amp;DATE('الإعدادات'!$B$4,9,1),'اليومية'!$A$5:$A$2004,"&lt;"&amp;DATE('الإعدادات'!$B$4,10,1)),0)))</f>
        <v/>
      </c>
      <c r="L25" s="17">
        <f>IF($A25&amp;""="","",IF($B25="إيراد",SUMIFS('اليومية'!$D$5:$D$2004,'اليومية'!$C$5:$C$2004,$A25&amp;"",'اليومية'!$A$5:$A$2004,"&gt;="&amp;DATE('الإعدادات'!$B$4,10,1),'اليومية'!$A$5:$A$2004,"&lt;"&amp;DATE('الإعدادات'!$B$4,11,1)),IF($B25="مصروف",SUMIFS('اليومية'!$E$5:$E$2004,'اليومية'!$C$5:$C$2004,$A25&amp;"",'اليومية'!$A$5:$A$2004,"&gt;="&amp;DATE('الإعدادات'!$B$4,10,1),'اليومية'!$A$5:$A$2004,"&lt;"&amp;DATE('الإعدادات'!$B$4,11,1)),0)))</f>
        <v/>
      </c>
      <c r="M25" s="17">
        <f>IF($A25&amp;""="","",IF($B25="إيراد",SUMIFS('اليومية'!$D$5:$D$2004,'اليومية'!$C$5:$C$2004,$A25&amp;"",'اليومية'!$A$5:$A$2004,"&gt;="&amp;DATE('الإعدادات'!$B$4,11,1),'اليومية'!$A$5:$A$2004,"&lt;"&amp;DATE('الإعدادات'!$B$4,12,1)),IF($B25="مصروف",SUMIFS('اليومية'!$E$5:$E$2004,'اليومية'!$C$5:$C$2004,$A25&amp;"",'اليومية'!$A$5:$A$2004,"&gt;="&amp;DATE('الإعدادات'!$B$4,11,1),'اليومية'!$A$5:$A$2004,"&lt;"&amp;DATE('الإعدادات'!$B$4,12,1)),0)))</f>
        <v/>
      </c>
      <c r="N25" s="17">
        <f>IF($A25&amp;""="","",IF($B25="إيراد",SUMIFS('اليومية'!$D$5:$D$2004,'اليومية'!$C$5:$C$2004,$A25&amp;"",'اليومية'!$A$5:$A$2004,"&gt;="&amp;DATE('الإعدادات'!$B$4,12,1),'اليومية'!$A$5:$A$2004,"&lt;"&amp;DATE('الإعدادات'!$B$4+1,1,1)),IF($B25="مصروف",SUMIFS('اليومية'!$E$5:$E$2004,'اليومية'!$C$5:$C$2004,$A25&amp;"",'اليومية'!$A$5:$A$2004,"&gt;="&amp;DATE('الإعدادات'!$B$4,12,1),'اليومية'!$A$5:$A$2004,"&lt;"&amp;DATE('الإعدادات'!$B$4+1,1,1)),0)))</f>
        <v/>
      </c>
      <c r="O25" s="17">
        <f>IF($A25&amp;""="","",SUM(C25:N25))</f>
        <v/>
      </c>
    </row>
    <row r="26">
      <c r="A26" s="6">
        <f>IF('التصنيفات'!A21&amp;""="","",'التصنيفات'!A21)</f>
        <v/>
      </c>
      <c r="B26" s="6">
        <f>IF('التصنيفات'!A21&amp;""="","",'التصنيفات'!B21&amp;"")</f>
        <v/>
      </c>
      <c r="C26" s="17">
        <f>IF($A26&amp;""="","",IF($B26="إيراد",SUMIFS('اليومية'!$D$5:$D$2004,'اليومية'!$C$5:$C$2004,$A26&amp;"",'اليومية'!$A$5:$A$2004,"&gt;="&amp;DATE('الإعدادات'!$B$4,1,1),'اليومية'!$A$5:$A$2004,"&lt;"&amp;DATE('الإعدادات'!$B$4,2,1)),IF($B26="مصروف",SUMIFS('اليومية'!$E$5:$E$2004,'اليومية'!$C$5:$C$2004,$A26&amp;"",'اليومية'!$A$5:$A$2004,"&gt;="&amp;DATE('الإعدادات'!$B$4,1,1),'اليومية'!$A$5:$A$2004,"&lt;"&amp;DATE('الإعدادات'!$B$4,2,1)),0)))</f>
        <v/>
      </c>
      <c r="D26" s="17">
        <f>IF($A26&amp;""="","",IF($B26="إيراد",SUMIFS('اليومية'!$D$5:$D$2004,'اليومية'!$C$5:$C$2004,$A26&amp;"",'اليومية'!$A$5:$A$2004,"&gt;="&amp;DATE('الإعدادات'!$B$4,2,1),'اليومية'!$A$5:$A$2004,"&lt;"&amp;DATE('الإعدادات'!$B$4,3,1)),IF($B26="مصروف",SUMIFS('اليومية'!$E$5:$E$2004,'اليومية'!$C$5:$C$2004,$A26&amp;"",'اليومية'!$A$5:$A$2004,"&gt;="&amp;DATE('الإعدادات'!$B$4,2,1),'اليومية'!$A$5:$A$2004,"&lt;"&amp;DATE('الإعدادات'!$B$4,3,1)),0)))</f>
        <v/>
      </c>
      <c r="E26" s="17">
        <f>IF($A26&amp;""="","",IF($B26="إيراد",SUMIFS('اليومية'!$D$5:$D$2004,'اليومية'!$C$5:$C$2004,$A26&amp;"",'اليومية'!$A$5:$A$2004,"&gt;="&amp;DATE('الإعدادات'!$B$4,3,1),'اليومية'!$A$5:$A$2004,"&lt;"&amp;DATE('الإعدادات'!$B$4,4,1)),IF($B26="مصروف",SUMIFS('اليومية'!$E$5:$E$2004,'اليومية'!$C$5:$C$2004,$A26&amp;"",'اليومية'!$A$5:$A$2004,"&gt;="&amp;DATE('الإعدادات'!$B$4,3,1),'اليومية'!$A$5:$A$2004,"&lt;"&amp;DATE('الإعدادات'!$B$4,4,1)),0)))</f>
        <v/>
      </c>
      <c r="F26" s="17">
        <f>IF($A26&amp;""="","",IF($B26="إيراد",SUMIFS('اليومية'!$D$5:$D$2004,'اليومية'!$C$5:$C$2004,$A26&amp;"",'اليومية'!$A$5:$A$2004,"&gt;="&amp;DATE('الإعدادات'!$B$4,4,1),'اليومية'!$A$5:$A$2004,"&lt;"&amp;DATE('الإعدادات'!$B$4,5,1)),IF($B26="مصروف",SUMIFS('اليومية'!$E$5:$E$2004,'اليومية'!$C$5:$C$2004,$A26&amp;"",'اليومية'!$A$5:$A$2004,"&gt;="&amp;DATE('الإعدادات'!$B$4,4,1),'اليومية'!$A$5:$A$2004,"&lt;"&amp;DATE('الإعدادات'!$B$4,5,1)),0)))</f>
        <v/>
      </c>
      <c r="G26" s="17">
        <f>IF($A26&amp;""="","",IF($B26="إيراد",SUMIFS('اليومية'!$D$5:$D$2004,'اليومية'!$C$5:$C$2004,$A26&amp;"",'اليومية'!$A$5:$A$2004,"&gt;="&amp;DATE('الإعدادات'!$B$4,5,1),'اليومية'!$A$5:$A$2004,"&lt;"&amp;DATE('الإعدادات'!$B$4,6,1)),IF($B26="مصروف",SUMIFS('اليومية'!$E$5:$E$2004,'اليومية'!$C$5:$C$2004,$A26&amp;"",'اليومية'!$A$5:$A$2004,"&gt;="&amp;DATE('الإعدادات'!$B$4,5,1),'اليومية'!$A$5:$A$2004,"&lt;"&amp;DATE('الإعدادات'!$B$4,6,1)),0)))</f>
        <v/>
      </c>
      <c r="H26" s="17">
        <f>IF($A26&amp;""="","",IF($B26="إيراد",SUMIFS('اليومية'!$D$5:$D$2004,'اليومية'!$C$5:$C$2004,$A26&amp;"",'اليومية'!$A$5:$A$2004,"&gt;="&amp;DATE('الإعدادات'!$B$4,6,1),'اليومية'!$A$5:$A$2004,"&lt;"&amp;DATE('الإعدادات'!$B$4,7,1)),IF($B26="مصروف",SUMIFS('اليومية'!$E$5:$E$2004,'اليومية'!$C$5:$C$2004,$A26&amp;"",'اليومية'!$A$5:$A$2004,"&gt;="&amp;DATE('الإعدادات'!$B$4,6,1),'اليومية'!$A$5:$A$2004,"&lt;"&amp;DATE('الإعدادات'!$B$4,7,1)),0)))</f>
        <v/>
      </c>
      <c r="I26" s="17">
        <f>IF($A26&amp;""="","",IF($B26="إيراد",SUMIFS('اليومية'!$D$5:$D$2004,'اليومية'!$C$5:$C$2004,$A26&amp;"",'اليومية'!$A$5:$A$2004,"&gt;="&amp;DATE('الإعدادات'!$B$4,7,1),'اليومية'!$A$5:$A$2004,"&lt;"&amp;DATE('الإعدادات'!$B$4,8,1)),IF($B26="مصروف",SUMIFS('اليومية'!$E$5:$E$2004,'اليومية'!$C$5:$C$2004,$A26&amp;"",'اليومية'!$A$5:$A$2004,"&gt;="&amp;DATE('الإعدادات'!$B$4,7,1),'اليومية'!$A$5:$A$2004,"&lt;"&amp;DATE('الإعدادات'!$B$4,8,1)),0)))</f>
        <v/>
      </c>
      <c r="J26" s="17">
        <f>IF($A26&amp;""="","",IF($B26="إيراد",SUMIFS('اليومية'!$D$5:$D$2004,'اليومية'!$C$5:$C$2004,$A26&amp;"",'اليومية'!$A$5:$A$2004,"&gt;="&amp;DATE('الإعدادات'!$B$4,8,1),'اليومية'!$A$5:$A$2004,"&lt;"&amp;DATE('الإعدادات'!$B$4,9,1)),IF($B26="مصروف",SUMIFS('اليومية'!$E$5:$E$2004,'اليومية'!$C$5:$C$2004,$A26&amp;"",'اليومية'!$A$5:$A$2004,"&gt;="&amp;DATE('الإعدادات'!$B$4,8,1),'اليومية'!$A$5:$A$2004,"&lt;"&amp;DATE('الإعدادات'!$B$4,9,1)),0)))</f>
        <v/>
      </c>
      <c r="K26" s="17">
        <f>IF($A26&amp;""="","",IF($B26="إيراد",SUMIFS('اليومية'!$D$5:$D$2004,'اليومية'!$C$5:$C$2004,$A26&amp;"",'اليومية'!$A$5:$A$2004,"&gt;="&amp;DATE('الإعدادات'!$B$4,9,1),'اليومية'!$A$5:$A$2004,"&lt;"&amp;DATE('الإعدادات'!$B$4,10,1)),IF($B26="مصروف",SUMIFS('اليومية'!$E$5:$E$2004,'اليومية'!$C$5:$C$2004,$A26&amp;"",'اليومية'!$A$5:$A$2004,"&gt;="&amp;DATE('الإعدادات'!$B$4,9,1),'اليومية'!$A$5:$A$2004,"&lt;"&amp;DATE('الإعدادات'!$B$4,10,1)),0)))</f>
        <v/>
      </c>
      <c r="L26" s="17">
        <f>IF($A26&amp;""="","",IF($B26="إيراد",SUMIFS('اليومية'!$D$5:$D$2004,'اليومية'!$C$5:$C$2004,$A26&amp;"",'اليومية'!$A$5:$A$2004,"&gt;="&amp;DATE('الإعدادات'!$B$4,10,1),'اليومية'!$A$5:$A$2004,"&lt;"&amp;DATE('الإعدادات'!$B$4,11,1)),IF($B26="مصروف",SUMIFS('اليومية'!$E$5:$E$2004,'اليومية'!$C$5:$C$2004,$A26&amp;"",'اليومية'!$A$5:$A$2004,"&gt;="&amp;DATE('الإعدادات'!$B$4,10,1),'اليومية'!$A$5:$A$2004,"&lt;"&amp;DATE('الإعدادات'!$B$4,11,1)),0)))</f>
        <v/>
      </c>
      <c r="M26" s="17">
        <f>IF($A26&amp;""="","",IF($B26="إيراد",SUMIFS('اليومية'!$D$5:$D$2004,'اليومية'!$C$5:$C$2004,$A26&amp;"",'اليومية'!$A$5:$A$2004,"&gt;="&amp;DATE('الإعدادات'!$B$4,11,1),'اليومية'!$A$5:$A$2004,"&lt;"&amp;DATE('الإعدادات'!$B$4,12,1)),IF($B26="مصروف",SUMIFS('اليومية'!$E$5:$E$2004,'اليومية'!$C$5:$C$2004,$A26&amp;"",'اليومية'!$A$5:$A$2004,"&gt;="&amp;DATE('الإعدادات'!$B$4,11,1),'اليومية'!$A$5:$A$2004,"&lt;"&amp;DATE('الإعدادات'!$B$4,12,1)),0)))</f>
        <v/>
      </c>
      <c r="N26" s="17">
        <f>IF($A26&amp;""="","",IF($B26="إيراد",SUMIFS('اليومية'!$D$5:$D$2004,'اليومية'!$C$5:$C$2004,$A26&amp;"",'اليومية'!$A$5:$A$2004,"&gt;="&amp;DATE('الإعدادات'!$B$4,12,1),'اليومية'!$A$5:$A$2004,"&lt;"&amp;DATE('الإعدادات'!$B$4+1,1,1)),IF($B26="مصروف",SUMIFS('اليومية'!$E$5:$E$2004,'اليومية'!$C$5:$C$2004,$A26&amp;"",'اليومية'!$A$5:$A$2004,"&gt;="&amp;DATE('الإعدادات'!$B$4,12,1),'اليومية'!$A$5:$A$2004,"&lt;"&amp;DATE('الإعدادات'!$B$4+1,1,1)),0)))</f>
        <v/>
      </c>
      <c r="O26" s="17">
        <f>IF($A26&amp;""="","",SUM(C26:N26))</f>
        <v/>
      </c>
    </row>
    <row r="27">
      <c r="A27" s="6">
        <f>IF('التصنيفات'!A22&amp;""="","",'التصنيفات'!A22)</f>
        <v/>
      </c>
      <c r="B27" s="6">
        <f>IF('التصنيفات'!A22&amp;""="","",'التصنيفات'!B22&amp;"")</f>
        <v/>
      </c>
      <c r="C27" s="17">
        <f>IF($A27&amp;""="","",IF($B27="إيراد",SUMIFS('اليومية'!$D$5:$D$2004,'اليومية'!$C$5:$C$2004,$A27&amp;"",'اليومية'!$A$5:$A$2004,"&gt;="&amp;DATE('الإعدادات'!$B$4,1,1),'اليومية'!$A$5:$A$2004,"&lt;"&amp;DATE('الإعدادات'!$B$4,2,1)),IF($B27="مصروف",SUMIFS('اليومية'!$E$5:$E$2004,'اليومية'!$C$5:$C$2004,$A27&amp;"",'اليومية'!$A$5:$A$2004,"&gt;="&amp;DATE('الإعدادات'!$B$4,1,1),'اليومية'!$A$5:$A$2004,"&lt;"&amp;DATE('الإعدادات'!$B$4,2,1)),0)))</f>
        <v/>
      </c>
      <c r="D27" s="17">
        <f>IF($A27&amp;""="","",IF($B27="إيراد",SUMIFS('اليومية'!$D$5:$D$2004,'اليومية'!$C$5:$C$2004,$A27&amp;"",'اليومية'!$A$5:$A$2004,"&gt;="&amp;DATE('الإعدادات'!$B$4,2,1),'اليومية'!$A$5:$A$2004,"&lt;"&amp;DATE('الإعدادات'!$B$4,3,1)),IF($B27="مصروف",SUMIFS('اليومية'!$E$5:$E$2004,'اليومية'!$C$5:$C$2004,$A27&amp;"",'اليومية'!$A$5:$A$2004,"&gt;="&amp;DATE('الإعدادات'!$B$4,2,1),'اليومية'!$A$5:$A$2004,"&lt;"&amp;DATE('الإعدادات'!$B$4,3,1)),0)))</f>
        <v/>
      </c>
      <c r="E27" s="17">
        <f>IF($A27&amp;""="","",IF($B27="إيراد",SUMIFS('اليومية'!$D$5:$D$2004,'اليومية'!$C$5:$C$2004,$A27&amp;"",'اليومية'!$A$5:$A$2004,"&gt;="&amp;DATE('الإعدادات'!$B$4,3,1),'اليومية'!$A$5:$A$2004,"&lt;"&amp;DATE('الإعدادات'!$B$4,4,1)),IF($B27="مصروف",SUMIFS('اليومية'!$E$5:$E$2004,'اليومية'!$C$5:$C$2004,$A27&amp;"",'اليومية'!$A$5:$A$2004,"&gt;="&amp;DATE('الإعدادات'!$B$4,3,1),'اليومية'!$A$5:$A$2004,"&lt;"&amp;DATE('الإعدادات'!$B$4,4,1)),0)))</f>
        <v/>
      </c>
      <c r="F27" s="17">
        <f>IF($A27&amp;""="","",IF($B27="إيراد",SUMIFS('اليومية'!$D$5:$D$2004,'اليومية'!$C$5:$C$2004,$A27&amp;"",'اليومية'!$A$5:$A$2004,"&gt;="&amp;DATE('الإعدادات'!$B$4,4,1),'اليومية'!$A$5:$A$2004,"&lt;"&amp;DATE('الإعدادات'!$B$4,5,1)),IF($B27="مصروف",SUMIFS('اليومية'!$E$5:$E$2004,'اليومية'!$C$5:$C$2004,$A27&amp;"",'اليومية'!$A$5:$A$2004,"&gt;="&amp;DATE('الإعدادات'!$B$4,4,1),'اليومية'!$A$5:$A$2004,"&lt;"&amp;DATE('الإعدادات'!$B$4,5,1)),0)))</f>
        <v/>
      </c>
      <c r="G27" s="17">
        <f>IF($A27&amp;""="","",IF($B27="إيراد",SUMIFS('اليومية'!$D$5:$D$2004,'اليومية'!$C$5:$C$2004,$A27&amp;"",'اليومية'!$A$5:$A$2004,"&gt;="&amp;DATE('الإعدادات'!$B$4,5,1),'اليومية'!$A$5:$A$2004,"&lt;"&amp;DATE('الإعدادات'!$B$4,6,1)),IF($B27="مصروف",SUMIFS('اليومية'!$E$5:$E$2004,'اليومية'!$C$5:$C$2004,$A27&amp;"",'اليومية'!$A$5:$A$2004,"&gt;="&amp;DATE('الإعدادات'!$B$4,5,1),'اليومية'!$A$5:$A$2004,"&lt;"&amp;DATE('الإعدادات'!$B$4,6,1)),0)))</f>
        <v/>
      </c>
      <c r="H27" s="17">
        <f>IF($A27&amp;""="","",IF($B27="إيراد",SUMIFS('اليومية'!$D$5:$D$2004,'اليومية'!$C$5:$C$2004,$A27&amp;"",'اليومية'!$A$5:$A$2004,"&gt;="&amp;DATE('الإعدادات'!$B$4,6,1),'اليومية'!$A$5:$A$2004,"&lt;"&amp;DATE('الإعدادات'!$B$4,7,1)),IF($B27="مصروف",SUMIFS('اليومية'!$E$5:$E$2004,'اليومية'!$C$5:$C$2004,$A27&amp;"",'اليومية'!$A$5:$A$2004,"&gt;="&amp;DATE('الإعدادات'!$B$4,6,1),'اليومية'!$A$5:$A$2004,"&lt;"&amp;DATE('الإعدادات'!$B$4,7,1)),0)))</f>
        <v/>
      </c>
      <c r="I27" s="17">
        <f>IF($A27&amp;""="","",IF($B27="إيراد",SUMIFS('اليومية'!$D$5:$D$2004,'اليومية'!$C$5:$C$2004,$A27&amp;"",'اليومية'!$A$5:$A$2004,"&gt;="&amp;DATE('الإعدادات'!$B$4,7,1),'اليومية'!$A$5:$A$2004,"&lt;"&amp;DATE('الإعدادات'!$B$4,8,1)),IF($B27="مصروف",SUMIFS('اليومية'!$E$5:$E$2004,'اليومية'!$C$5:$C$2004,$A27&amp;"",'اليومية'!$A$5:$A$2004,"&gt;="&amp;DATE('الإعدادات'!$B$4,7,1),'اليومية'!$A$5:$A$2004,"&lt;"&amp;DATE('الإعدادات'!$B$4,8,1)),0)))</f>
        <v/>
      </c>
      <c r="J27" s="17">
        <f>IF($A27&amp;""="","",IF($B27="إيراد",SUMIFS('اليومية'!$D$5:$D$2004,'اليومية'!$C$5:$C$2004,$A27&amp;"",'اليومية'!$A$5:$A$2004,"&gt;="&amp;DATE('الإعدادات'!$B$4,8,1),'اليومية'!$A$5:$A$2004,"&lt;"&amp;DATE('الإعدادات'!$B$4,9,1)),IF($B27="مصروف",SUMIFS('اليومية'!$E$5:$E$2004,'اليومية'!$C$5:$C$2004,$A27&amp;"",'اليومية'!$A$5:$A$2004,"&gt;="&amp;DATE('الإعدادات'!$B$4,8,1),'اليومية'!$A$5:$A$2004,"&lt;"&amp;DATE('الإعدادات'!$B$4,9,1)),0)))</f>
        <v/>
      </c>
      <c r="K27" s="17">
        <f>IF($A27&amp;""="","",IF($B27="إيراد",SUMIFS('اليومية'!$D$5:$D$2004,'اليومية'!$C$5:$C$2004,$A27&amp;"",'اليومية'!$A$5:$A$2004,"&gt;="&amp;DATE('الإعدادات'!$B$4,9,1),'اليومية'!$A$5:$A$2004,"&lt;"&amp;DATE('الإعدادات'!$B$4,10,1)),IF($B27="مصروف",SUMIFS('اليومية'!$E$5:$E$2004,'اليومية'!$C$5:$C$2004,$A27&amp;"",'اليومية'!$A$5:$A$2004,"&gt;="&amp;DATE('الإعدادات'!$B$4,9,1),'اليومية'!$A$5:$A$2004,"&lt;"&amp;DATE('الإعدادات'!$B$4,10,1)),0)))</f>
        <v/>
      </c>
      <c r="L27" s="17">
        <f>IF($A27&amp;""="","",IF($B27="إيراد",SUMIFS('اليومية'!$D$5:$D$2004,'اليومية'!$C$5:$C$2004,$A27&amp;"",'اليومية'!$A$5:$A$2004,"&gt;="&amp;DATE('الإعدادات'!$B$4,10,1),'اليومية'!$A$5:$A$2004,"&lt;"&amp;DATE('الإعدادات'!$B$4,11,1)),IF($B27="مصروف",SUMIFS('اليومية'!$E$5:$E$2004,'اليومية'!$C$5:$C$2004,$A27&amp;"",'اليومية'!$A$5:$A$2004,"&gt;="&amp;DATE('الإعدادات'!$B$4,10,1),'اليومية'!$A$5:$A$2004,"&lt;"&amp;DATE('الإعدادات'!$B$4,11,1)),0)))</f>
        <v/>
      </c>
      <c r="M27" s="17">
        <f>IF($A27&amp;""="","",IF($B27="إيراد",SUMIFS('اليومية'!$D$5:$D$2004,'اليومية'!$C$5:$C$2004,$A27&amp;"",'اليومية'!$A$5:$A$2004,"&gt;="&amp;DATE('الإعدادات'!$B$4,11,1),'اليومية'!$A$5:$A$2004,"&lt;"&amp;DATE('الإعدادات'!$B$4,12,1)),IF($B27="مصروف",SUMIFS('اليومية'!$E$5:$E$2004,'اليومية'!$C$5:$C$2004,$A27&amp;"",'اليومية'!$A$5:$A$2004,"&gt;="&amp;DATE('الإعدادات'!$B$4,11,1),'اليومية'!$A$5:$A$2004,"&lt;"&amp;DATE('الإعدادات'!$B$4,12,1)),0)))</f>
        <v/>
      </c>
      <c r="N27" s="17">
        <f>IF($A27&amp;""="","",IF($B27="إيراد",SUMIFS('اليومية'!$D$5:$D$2004,'اليومية'!$C$5:$C$2004,$A27&amp;"",'اليومية'!$A$5:$A$2004,"&gt;="&amp;DATE('الإعدادات'!$B$4,12,1),'اليومية'!$A$5:$A$2004,"&lt;"&amp;DATE('الإعدادات'!$B$4+1,1,1)),IF($B27="مصروف",SUMIFS('اليومية'!$E$5:$E$2004,'اليومية'!$C$5:$C$2004,$A27&amp;"",'اليومية'!$A$5:$A$2004,"&gt;="&amp;DATE('الإعدادات'!$B$4,12,1),'اليومية'!$A$5:$A$2004,"&lt;"&amp;DATE('الإعدادات'!$B$4+1,1,1)),0)))</f>
        <v/>
      </c>
      <c r="O27" s="17">
        <f>IF($A27&amp;""="","",SUM(C27:N27))</f>
        <v/>
      </c>
    </row>
    <row r="28">
      <c r="A28" s="6">
        <f>IF('التصنيفات'!A23&amp;""="","",'التصنيفات'!A23)</f>
        <v/>
      </c>
      <c r="B28" s="6">
        <f>IF('التصنيفات'!A23&amp;""="","",'التصنيفات'!B23&amp;"")</f>
        <v/>
      </c>
      <c r="C28" s="17">
        <f>IF($A28&amp;""="","",IF($B28="إيراد",SUMIFS('اليومية'!$D$5:$D$2004,'اليومية'!$C$5:$C$2004,$A28&amp;"",'اليومية'!$A$5:$A$2004,"&gt;="&amp;DATE('الإعدادات'!$B$4,1,1),'اليومية'!$A$5:$A$2004,"&lt;"&amp;DATE('الإعدادات'!$B$4,2,1)),IF($B28="مصروف",SUMIFS('اليومية'!$E$5:$E$2004,'اليومية'!$C$5:$C$2004,$A28&amp;"",'اليومية'!$A$5:$A$2004,"&gt;="&amp;DATE('الإعدادات'!$B$4,1,1),'اليومية'!$A$5:$A$2004,"&lt;"&amp;DATE('الإعدادات'!$B$4,2,1)),0)))</f>
        <v/>
      </c>
      <c r="D28" s="17">
        <f>IF($A28&amp;""="","",IF($B28="إيراد",SUMIFS('اليومية'!$D$5:$D$2004,'اليومية'!$C$5:$C$2004,$A28&amp;"",'اليومية'!$A$5:$A$2004,"&gt;="&amp;DATE('الإعدادات'!$B$4,2,1),'اليومية'!$A$5:$A$2004,"&lt;"&amp;DATE('الإعدادات'!$B$4,3,1)),IF($B28="مصروف",SUMIFS('اليومية'!$E$5:$E$2004,'اليومية'!$C$5:$C$2004,$A28&amp;"",'اليومية'!$A$5:$A$2004,"&gt;="&amp;DATE('الإعدادات'!$B$4,2,1),'اليومية'!$A$5:$A$2004,"&lt;"&amp;DATE('الإعدادات'!$B$4,3,1)),0)))</f>
        <v/>
      </c>
      <c r="E28" s="17">
        <f>IF($A28&amp;""="","",IF($B28="إيراد",SUMIFS('اليومية'!$D$5:$D$2004,'اليومية'!$C$5:$C$2004,$A28&amp;"",'اليومية'!$A$5:$A$2004,"&gt;="&amp;DATE('الإعدادات'!$B$4,3,1),'اليومية'!$A$5:$A$2004,"&lt;"&amp;DATE('الإعدادات'!$B$4,4,1)),IF($B28="مصروف",SUMIFS('اليومية'!$E$5:$E$2004,'اليومية'!$C$5:$C$2004,$A28&amp;"",'اليومية'!$A$5:$A$2004,"&gt;="&amp;DATE('الإعدادات'!$B$4,3,1),'اليومية'!$A$5:$A$2004,"&lt;"&amp;DATE('الإعدادات'!$B$4,4,1)),0)))</f>
        <v/>
      </c>
      <c r="F28" s="17">
        <f>IF($A28&amp;""="","",IF($B28="إيراد",SUMIFS('اليومية'!$D$5:$D$2004,'اليومية'!$C$5:$C$2004,$A28&amp;"",'اليومية'!$A$5:$A$2004,"&gt;="&amp;DATE('الإعدادات'!$B$4,4,1),'اليومية'!$A$5:$A$2004,"&lt;"&amp;DATE('الإعدادات'!$B$4,5,1)),IF($B28="مصروف",SUMIFS('اليومية'!$E$5:$E$2004,'اليومية'!$C$5:$C$2004,$A28&amp;"",'اليومية'!$A$5:$A$2004,"&gt;="&amp;DATE('الإعدادات'!$B$4,4,1),'اليومية'!$A$5:$A$2004,"&lt;"&amp;DATE('الإعدادات'!$B$4,5,1)),0)))</f>
        <v/>
      </c>
      <c r="G28" s="17">
        <f>IF($A28&amp;""="","",IF($B28="إيراد",SUMIFS('اليومية'!$D$5:$D$2004,'اليومية'!$C$5:$C$2004,$A28&amp;"",'اليومية'!$A$5:$A$2004,"&gt;="&amp;DATE('الإعدادات'!$B$4,5,1),'اليومية'!$A$5:$A$2004,"&lt;"&amp;DATE('الإعدادات'!$B$4,6,1)),IF($B28="مصروف",SUMIFS('اليومية'!$E$5:$E$2004,'اليومية'!$C$5:$C$2004,$A28&amp;"",'اليومية'!$A$5:$A$2004,"&gt;="&amp;DATE('الإعدادات'!$B$4,5,1),'اليومية'!$A$5:$A$2004,"&lt;"&amp;DATE('الإعدادات'!$B$4,6,1)),0)))</f>
        <v/>
      </c>
      <c r="H28" s="17">
        <f>IF($A28&amp;""="","",IF($B28="إيراد",SUMIFS('اليومية'!$D$5:$D$2004,'اليومية'!$C$5:$C$2004,$A28&amp;"",'اليومية'!$A$5:$A$2004,"&gt;="&amp;DATE('الإعدادات'!$B$4,6,1),'اليومية'!$A$5:$A$2004,"&lt;"&amp;DATE('الإعدادات'!$B$4,7,1)),IF($B28="مصروف",SUMIFS('اليومية'!$E$5:$E$2004,'اليومية'!$C$5:$C$2004,$A28&amp;"",'اليومية'!$A$5:$A$2004,"&gt;="&amp;DATE('الإعدادات'!$B$4,6,1),'اليومية'!$A$5:$A$2004,"&lt;"&amp;DATE('الإعدادات'!$B$4,7,1)),0)))</f>
        <v/>
      </c>
      <c r="I28" s="17">
        <f>IF($A28&amp;""="","",IF($B28="إيراد",SUMIFS('اليومية'!$D$5:$D$2004,'اليومية'!$C$5:$C$2004,$A28&amp;"",'اليومية'!$A$5:$A$2004,"&gt;="&amp;DATE('الإعدادات'!$B$4,7,1),'اليومية'!$A$5:$A$2004,"&lt;"&amp;DATE('الإعدادات'!$B$4,8,1)),IF($B28="مصروف",SUMIFS('اليومية'!$E$5:$E$2004,'اليومية'!$C$5:$C$2004,$A28&amp;"",'اليومية'!$A$5:$A$2004,"&gt;="&amp;DATE('الإعدادات'!$B$4,7,1),'اليومية'!$A$5:$A$2004,"&lt;"&amp;DATE('الإعدادات'!$B$4,8,1)),0)))</f>
        <v/>
      </c>
      <c r="J28" s="17">
        <f>IF($A28&amp;""="","",IF($B28="إيراد",SUMIFS('اليومية'!$D$5:$D$2004,'اليومية'!$C$5:$C$2004,$A28&amp;"",'اليومية'!$A$5:$A$2004,"&gt;="&amp;DATE('الإعدادات'!$B$4,8,1),'اليومية'!$A$5:$A$2004,"&lt;"&amp;DATE('الإعدادات'!$B$4,9,1)),IF($B28="مصروف",SUMIFS('اليومية'!$E$5:$E$2004,'اليومية'!$C$5:$C$2004,$A28&amp;"",'اليومية'!$A$5:$A$2004,"&gt;="&amp;DATE('الإعدادات'!$B$4,8,1),'اليومية'!$A$5:$A$2004,"&lt;"&amp;DATE('الإعدادات'!$B$4,9,1)),0)))</f>
        <v/>
      </c>
      <c r="K28" s="17">
        <f>IF($A28&amp;""="","",IF($B28="إيراد",SUMIFS('اليومية'!$D$5:$D$2004,'اليومية'!$C$5:$C$2004,$A28&amp;"",'اليومية'!$A$5:$A$2004,"&gt;="&amp;DATE('الإعدادات'!$B$4,9,1),'اليومية'!$A$5:$A$2004,"&lt;"&amp;DATE('الإعدادات'!$B$4,10,1)),IF($B28="مصروف",SUMIFS('اليومية'!$E$5:$E$2004,'اليومية'!$C$5:$C$2004,$A28&amp;"",'اليومية'!$A$5:$A$2004,"&gt;="&amp;DATE('الإعدادات'!$B$4,9,1),'اليومية'!$A$5:$A$2004,"&lt;"&amp;DATE('الإعدادات'!$B$4,10,1)),0)))</f>
        <v/>
      </c>
      <c r="L28" s="17">
        <f>IF($A28&amp;""="","",IF($B28="إيراد",SUMIFS('اليومية'!$D$5:$D$2004,'اليومية'!$C$5:$C$2004,$A28&amp;"",'اليومية'!$A$5:$A$2004,"&gt;="&amp;DATE('الإعدادات'!$B$4,10,1),'اليومية'!$A$5:$A$2004,"&lt;"&amp;DATE('الإعدادات'!$B$4,11,1)),IF($B28="مصروف",SUMIFS('اليومية'!$E$5:$E$2004,'اليومية'!$C$5:$C$2004,$A28&amp;"",'اليومية'!$A$5:$A$2004,"&gt;="&amp;DATE('الإعدادات'!$B$4,10,1),'اليومية'!$A$5:$A$2004,"&lt;"&amp;DATE('الإعدادات'!$B$4,11,1)),0)))</f>
        <v/>
      </c>
      <c r="M28" s="17">
        <f>IF($A28&amp;""="","",IF($B28="إيراد",SUMIFS('اليومية'!$D$5:$D$2004,'اليومية'!$C$5:$C$2004,$A28&amp;"",'اليومية'!$A$5:$A$2004,"&gt;="&amp;DATE('الإعدادات'!$B$4,11,1),'اليومية'!$A$5:$A$2004,"&lt;"&amp;DATE('الإعدادات'!$B$4,12,1)),IF($B28="مصروف",SUMIFS('اليومية'!$E$5:$E$2004,'اليومية'!$C$5:$C$2004,$A28&amp;"",'اليومية'!$A$5:$A$2004,"&gt;="&amp;DATE('الإعدادات'!$B$4,11,1),'اليومية'!$A$5:$A$2004,"&lt;"&amp;DATE('الإعدادات'!$B$4,12,1)),0)))</f>
        <v/>
      </c>
      <c r="N28" s="17">
        <f>IF($A28&amp;""="","",IF($B28="إيراد",SUMIFS('اليومية'!$D$5:$D$2004,'اليومية'!$C$5:$C$2004,$A28&amp;"",'اليومية'!$A$5:$A$2004,"&gt;="&amp;DATE('الإعدادات'!$B$4,12,1),'اليومية'!$A$5:$A$2004,"&lt;"&amp;DATE('الإعدادات'!$B$4+1,1,1)),IF($B28="مصروف",SUMIFS('اليومية'!$E$5:$E$2004,'اليومية'!$C$5:$C$2004,$A28&amp;"",'اليومية'!$A$5:$A$2004,"&gt;="&amp;DATE('الإعدادات'!$B$4,12,1),'اليومية'!$A$5:$A$2004,"&lt;"&amp;DATE('الإعدادات'!$B$4+1,1,1)),0)))</f>
        <v/>
      </c>
      <c r="O28" s="17">
        <f>IF($A28&amp;""="","",SUM(C28:N28))</f>
        <v/>
      </c>
    </row>
    <row r="29">
      <c r="A29" s="6">
        <f>IF('التصنيفات'!A24&amp;""="","",'التصنيفات'!A24)</f>
        <v/>
      </c>
      <c r="B29" s="6">
        <f>IF('التصنيفات'!A24&amp;""="","",'التصنيفات'!B24&amp;"")</f>
        <v/>
      </c>
      <c r="C29" s="17">
        <f>IF($A29&amp;""="","",IF($B29="إيراد",SUMIFS('اليومية'!$D$5:$D$2004,'اليومية'!$C$5:$C$2004,$A29&amp;"",'اليومية'!$A$5:$A$2004,"&gt;="&amp;DATE('الإعدادات'!$B$4,1,1),'اليومية'!$A$5:$A$2004,"&lt;"&amp;DATE('الإعدادات'!$B$4,2,1)),IF($B29="مصروف",SUMIFS('اليومية'!$E$5:$E$2004,'اليومية'!$C$5:$C$2004,$A29&amp;"",'اليومية'!$A$5:$A$2004,"&gt;="&amp;DATE('الإعدادات'!$B$4,1,1),'اليومية'!$A$5:$A$2004,"&lt;"&amp;DATE('الإعدادات'!$B$4,2,1)),0)))</f>
        <v/>
      </c>
      <c r="D29" s="17">
        <f>IF($A29&amp;""="","",IF($B29="إيراد",SUMIFS('اليومية'!$D$5:$D$2004,'اليومية'!$C$5:$C$2004,$A29&amp;"",'اليومية'!$A$5:$A$2004,"&gt;="&amp;DATE('الإعدادات'!$B$4,2,1),'اليومية'!$A$5:$A$2004,"&lt;"&amp;DATE('الإعدادات'!$B$4,3,1)),IF($B29="مصروف",SUMIFS('اليومية'!$E$5:$E$2004,'اليومية'!$C$5:$C$2004,$A29&amp;"",'اليومية'!$A$5:$A$2004,"&gt;="&amp;DATE('الإعدادات'!$B$4,2,1),'اليومية'!$A$5:$A$2004,"&lt;"&amp;DATE('الإعدادات'!$B$4,3,1)),0)))</f>
        <v/>
      </c>
      <c r="E29" s="17">
        <f>IF($A29&amp;""="","",IF($B29="إيراد",SUMIFS('اليومية'!$D$5:$D$2004,'اليومية'!$C$5:$C$2004,$A29&amp;"",'اليومية'!$A$5:$A$2004,"&gt;="&amp;DATE('الإعدادات'!$B$4,3,1),'اليومية'!$A$5:$A$2004,"&lt;"&amp;DATE('الإعدادات'!$B$4,4,1)),IF($B29="مصروف",SUMIFS('اليومية'!$E$5:$E$2004,'اليومية'!$C$5:$C$2004,$A29&amp;"",'اليومية'!$A$5:$A$2004,"&gt;="&amp;DATE('الإعدادات'!$B$4,3,1),'اليومية'!$A$5:$A$2004,"&lt;"&amp;DATE('الإعدادات'!$B$4,4,1)),0)))</f>
        <v/>
      </c>
      <c r="F29" s="17">
        <f>IF($A29&amp;""="","",IF($B29="إيراد",SUMIFS('اليومية'!$D$5:$D$2004,'اليومية'!$C$5:$C$2004,$A29&amp;"",'اليومية'!$A$5:$A$2004,"&gt;="&amp;DATE('الإعدادات'!$B$4,4,1),'اليومية'!$A$5:$A$2004,"&lt;"&amp;DATE('الإعدادات'!$B$4,5,1)),IF($B29="مصروف",SUMIFS('اليومية'!$E$5:$E$2004,'اليومية'!$C$5:$C$2004,$A29&amp;"",'اليومية'!$A$5:$A$2004,"&gt;="&amp;DATE('الإعدادات'!$B$4,4,1),'اليومية'!$A$5:$A$2004,"&lt;"&amp;DATE('الإعدادات'!$B$4,5,1)),0)))</f>
        <v/>
      </c>
      <c r="G29" s="17">
        <f>IF($A29&amp;""="","",IF($B29="إيراد",SUMIFS('اليومية'!$D$5:$D$2004,'اليومية'!$C$5:$C$2004,$A29&amp;"",'اليومية'!$A$5:$A$2004,"&gt;="&amp;DATE('الإعدادات'!$B$4,5,1),'اليومية'!$A$5:$A$2004,"&lt;"&amp;DATE('الإعدادات'!$B$4,6,1)),IF($B29="مصروف",SUMIFS('اليومية'!$E$5:$E$2004,'اليومية'!$C$5:$C$2004,$A29&amp;"",'اليومية'!$A$5:$A$2004,"&gt;="&amp;DATE('الإعدادات'!$B$4,5,1),'اليومية'!$A$5:$A$2004,"&lt;"&amp;DATE('الإعدادات'!$B$4,6,1)),0)))</f>
        <v/>
      </c>
      <c r="H29" s="17">
        <f>IF($A29&amp;""="","",IF($B29="إيراد",SUMIFS('اليومية'!$D$5:$D$2004,'اليومية'!$C$5:$C$2004,$A29&amp;"",'اليومية'!$A$5:$A$2004,"&gt;="&amp;DATE('الإعدادات'!$B$4,6,1),'اليومية'!$A$5:$A$2004,"&lt;"&amp;DATE('الإعدادات'!$B$4,7,1)),IF($B29="مصروف",SUMIFS('اليومية'!$E$5:$E$2004,'اليومية'!$C$5:$C$2004,$A29&amp;"",'اليومية'!$A$5:$A$2004,"&gt;="&amp;DATE('الإعدادات'!$B$4,6,1),'اليومية'!$A$5:$A$2004,"&lt;"&amp;DATE('الإعدادات'!$B$4,7,1)),0)))</f>
        <v/>
      </c>
      <c r="I29" s="17">
        <f>IF($A29&amp;""="","",IF($B29="إيراد",SUMIFS('اليومية'!$D$5:$D$2004,'اليومية'!$C$5:$C$2004,$A29&amp;"",'اليومية'!$A$5:$A$2004,"&gt;="&amp;DATE('الإعدادات'!$B$4,7,1),'اليومية'!$A$5:$A$2004,"&lt;"&amp;DATE('الإعدادات'!$B$4,8,1)),IF($B29="مصروف",SUMIFS('اليومية'!$E$5:$E$2004,'اليومية'!$C$5:$C$2004,$A29&amp;"",'اليومية'!$A$5:$A$2004,"&gt;="&amp;DATE('الإعدادات'!$B$4,7,1),'اليومية'!$A$5:$A$2004,"&lt;"&amp;DATE('الإعدادات'!$B$4,8,1)),0)))</f>
        <v/>
      </c>
      <c r="J29" s="17">
        <f>IF($A29&amp;""="","",IF($B29="إيراد",SUMIFS('اليومية'!$D$5:$D$2004,'اليومية'!$C$5:$C$2004,$A29&amp;"",'اليومية'!$A$5:$A$2004,"&gt;="&amp;DATE('الإعدادات'!$B$4,8,1),'اليومية'!$A$5:$A$2004,"&lt;"&amp;DATE('الإعدادات'!$B$4,9,1)),IF($B29="مصروف",SUMIFS('اليومية'!$E$5:$E$2004,'اليومية'!$C$5:$C$2004,$A29&amp;"",'اليومية'!$A$5:$A$2004,"&gt;="&amp;DATE('الإعدادات'!$B$4,8,1),'اليومية'!$A$5:$A$2004,"&lt;"&amp;DATE('الإعدادات'!$B$4,9,1)),0)))</f>
        <v/>
      </c>
      <c r="K29" s="17">
        <f>IF($A29&amp;""="","",IF($B29="إيراد",SUMIFS('اليومية'!$D$5:$D$2004,'اليومية'!$C$5:$C$2004,$A29&amp;"",'اليومية'!$A$5:$A$2004,"&gt;="&amp;DATE('الإعدادات'!$B$4,9,1),'اليومية'!$A$5:$A$2004,"&lt;"&amp;DATE('الإعدادات'!$B$4,10,1)),IF($B29="مصروف",SUMIFS('اليومية'!$E$5:$E$2004,'اليومية'!$C$5:$C$2004,$A29&amp;"",'اليومية'!$A$5:$A$2004,"&gt;="&amp;DATE('الإعدادات'!$B$4,9,1),'اليومية'!$A$5:$A$2004,"&lt;"&amp;DATE('الإعدادات'!$B$4,10,1)),0)))</f>
        <v/>
      </c>
      <c r="L29" s="17">
        <f>IF($A29&amp;""="","",IF($B29="إيراد",SUMIFS('اليومية'!$D$5:$D$2004,'اليومية'!$C$5:$C$2004,$A29&amp;"",'اليومية'!$A$5:$A$2004,"&gt;="&amp;DATE('الإعدادات'!$B$4,10,1),'اليومية'!$A$5:$A$2004,"&lt;"&amp;DATE('الإعدادات'!$B$4,11,1)),IF($B29="مصروف",SUMIFS('اليومية'!$E$5:$E$2004,'اليومية'!$C$5:$C$2004,$A29&amp;"",'اليومية'!$A$5:$A$2004,"&gt;="&amp;DATE('الإعدادات'!$B$4,10,1),'اليومية'!$A$5:$A$2004,"&lt;"&amp;DATE('الإعدادات'!$B$4,11,1)),0)))</f>
        <v/>
      </c>
      <c r="M29" s="17">
        <f>IF($A29&amp;""="","",IF($B29="إيراد",SUMIFS('اليومية'!$D$5:$D$2004,'اليومية'!$C$5:$C$2004,$A29&amp;"",'اليومية'!$A$5:$A$2004,"&gt;="&amp;DATE('الإعدادات'!$B$4,11,1),'اليومية'!$A$5:$A$2004,"&lt;"&amp;DATE('الإعدادات'!$B$4,12,1)),IF($B29="مصروف",SUMIFS('اليومية'!$E$5:$E$2004,'اليومية'!$C$5:$C$2004,$A29&amp;"",'اليومية'!$A$5:$A$2004,"&gt;="&amp;DATE('الإعدادات'!$B$4,11,1),'اليومية'!$A$5:$A$2004,"&lt;"&amp;DATE('الإعدادات'!$B$4,12,1)),0)))</f>
        <v/>
      </c>
      <c r="N29" s="17">
        <f>IF($A29&amp;""="","",IF($B29="إيراد",SUMIFS('اليومية'!$D$5:$D$2004,'اليومية'!$C$5:$C$2004,$A29&amp;"",'اليومية'!$A$5:$A$2004,"&gt;="&amp;DATE('الإعدادات'!$B$4,12,1),'اليومية'!$A$5:$A$2004,"&lt;"&amp;DATE('الإعدادات'!$B$4+1,1,1)),IF($B29="مصروف",SUMIFS('اليومية'!$E$5:$E$2004,'اليومية'!$C$5:$C$2004,$A29&amp;"",'اليومية'!$A$5:$A$2004,"&gt;="&amp;DATE('الإعدادات'!$B$4,12,1),'اليومية'!$A$5:$A$2004,"&lt;"&amp;DATE('الإعدادات'!$B$4+1,1,1)),0)))</f>
        <v/>
      </c>
      <c r="O29" s="17">
        <f>IF($A29&amp;""="","",SUM(C29:N29))</f>
        <v/>
      </c>
    </row>
    <row r="30">
      <c r="A30" s="6">
        <f>IF('التصنيفات'!A25&amp;""="","",'التصنيفات'!A25)</f>
        <v/>
      </c>
      <c r="B30" s="6">
        <f>IF('التصنيفات'!A25&amp;""="","",'التصنيفات'!B25&amp;"")</f>
        <v/>
      </c>
      <c r="C30" s="17">
        <f>IF($A30&amp;""="","",IF($B30="إيراد",SUMIFS('اليومية'!$D$5:$D$2004,'اليومية'!$C$5:$C$2004,$A30&amp;"",'اليومية'!$A$5:$A$2004,"&gt;="&amp;DATE('الإعدادات'!$B$4,1,1),'اليومية'!$A$5:$A$2004,"&lt;"&amp;DATE('الإعدادات'!$B$4,2,1)),IF($B30="مصروف",SUMIFS('اليومية'!$E$5:$E$2004,'اليومية'!$C$5:$C$2004,$A30&amp;"",'اليومية'!$A$5:$A$2004,"&gt;="&amp;DATE('الإعدادات'!$B$4,1,1),'اليومية'!$A$5:$A$2004,"&lt;"&amp;DATE('الإعدادات'!$B$4,2,1)),0)))</f>
        <v/>
      </c>
      <c r="D30" s="17">
        <f>IF($A30&amp;""="","",IF($B30="إيراد",SUMIFS('اليومية'!$D$5:$D$2004,'اليومية'!$C$5:$C$2004,$A30&amp;"",'اليومية'!$A$5:$A$2004,"&gt;="&amp;DATE('الإعدادات'!$B$4,2,1),'اليومية'!$A$5:$A$2004,"&lt;"&amp;DATE('الإعدادات'!$B$4,3,1)),IF($B30="مصروف",SUMIFS('اليومية'!$E$5:$E$2004,'اليومية'!$C$5:$C$2004,$A30&amp;"",'اليومية'!$A$5:$A$2004,"&gt;="&amp;DATE('الإعدادات'!$B$4,2,1),'اليومية'!$A$5:$A$2004,"&lt;"&amp;DATE('الإعدادات'!$B$4,3,1)),0)))</f>
        <v/>
      </c>
      <c r="E30" s="17">
        <f>IF($A30&amp;""="","",IF($B30="إيراد",SUMIFS('اليومية'!$D$5:$D$2004,'اليومية'!$C$5:$C$2004,$A30&amp;"",'اليومية'!$A$5:$A$2004,"&gt;="&amp;DATE('الإعدادات'!$B$4,3,1),'اليومية'!$A$5:$A$2004,"&lt;"&amp;DATE('الإعدادات'!$B$4,4,1)),IF($B30="مصروف",SUMIFS('اليومية'!$E$5:$E$2004,'اليومية'!$C$5:$C$2004,$A30&amp;"",'اليومية'!$A$5:$A$2004,"&gt;="&amp;DATE('الإعدادات'!$B$4,3,1),'اليومية'!$A$5:$A$2004,"&lt;"&amp;DATE('الإعدادات'!$B$4,4,1)),0)))</f>
        <v/>
      </c>
      <c r="F30" s="17">
        <f>IF($A30&amp;""="","",IF($B30="إيراد",SUMIFS('اليومية'!$D$5:$D$2004,'اليومية'!$C$5:$C$2004,$A30&amp;"",'اليومية'!$A$5:$A$2004,"&gt;="&amp;DATE('الإعدادات'!$B$4,4,1),'اليومية'!$A$5:$A$2004,"&lt;"&amp;DATE('الإعدادات'!$B$4,5,1)),IF($B30="مصروف",SUMIFS('اليومية'!$E$5:$E$2004,'اليومية'!$C$5:$C$2004,$A30&amp;"",'اليومية'!$A$5:$A$2004,"&gt;="&amp;DATE('الإعدادات'!$B$4,4,1),'اليومية'!$A$5:$A$2004,"&lt;"&amp;DATE('الإعدادات'!$B$4,5,1)),0)))</f>
        <v/>
      </c>
      <c r="G30" s="17">
        <f>IF($A30&amp;""="","",IF($B30="إيراد",SUMIFS('اليومية'!$D$5:$D$2004,'اليومية'!$C$5:$C$2004,$A30&amp;"",'اليومية'!$A$5:$A$2004,"&gt;="&amp;DATE('الإعدادات'!$B$4,5,1),'اليومية'!$A$5:$A$2004,"&lt;"&amp;DATE('الإعدادات'!$B$4,6,1)),IF($B30="مصروف",SUMIFS('اليومية'!$E$5:$E$2004,'اليومية'!$C$5:$C$2004,$A30&amp;"",'اليومية'!$A$5:$A$2004,"&gt;="&amp;DATE('الإعدادات'!$B$4,5,1),'اليومية'!$A$5:$A$2004,"&lt;"&amp;DATE('الإعدادات'!$B$4,6,1)),0)))</f>
        <v/>
      </c>
      <c r="H30" s="17">
        <f>IF($A30&amp;""="","",IF($B30="إيراد",SUMIFS('اليومية'!$D$5:$D$2004,'اليومية'!$C$5:$C$2004,$A30&amp;"",'اليومية'!$A$5:$A$2004,"&gt;="&amp;DATE('الإعدادات'!$B$4,6,1),'اليومية'!$A$5:$A$2004,"&lt;"&amp;DATE('الإعدادات'!$B$4,7,1)),IF($B30="مصروف",SUMIFS('اليومية'!$E$5:$E$2004,'اليومية'!$C$5:$C$2004,$A30&amp;"",'اليومية'!$A$5:$A$2004,"&gt;="&amp;DATE('الإعدادات'!$B$4,6,1),'اليومية'!$A$5:$A$2004,"&lt;"&amp;DATE('الإعدادات'!$B$4,7,1)),0)))</f>
        <v/>
      </c>
      <c r="I30" s="17">
        <f>IF($A30&amp;""="","",IF($B30="إيراد",SUMIFS('اليومية'!$D$5:$D$2004,'اليومية'!$C$5:$C$2004,$A30&amp;"",'اليومية'!$A$5:$A$2004,"&gt;="&amp;DATE('الإعدادات'!$B$4,7,1),'اليومية'!$A$5:$A$2004,"&lt;"&amp;DATE('الإعدادات'!$B$4,8,1)),IF($B30="مصروف",SUMIFS('اليومية'!$E$5:$E$2004,'اليومية'!$C$5:$C$2004,$A30&amp;"",'اليومية'!$A$5:$A$2004,"&gt;="&amp;DATE('الإعدادات'!$B$4,7,1),'اليومية'!$A$5:$A$2004,"&lt;"&amp;DATE('الإعدادات'!$B$4,8,1)),0)))</f>
        <v/>
      </c>
      <c r="J30" s="17">
        <f>IF($A30&amp;""="","",IF($B30="إيراد",SUMIFS('اليومية'!$D$5:$D$2004,'اليومية'!$C$5:$C$2004,$A30&amp;"",'اليومية'!$A$5:$A$2004,"&gt;="&amp;DATE('الإعدادات'!$B$4,8,1),'اليومية'!$A$5:$A$2004,"&lt;"&amp;DATE('الإعدادات'!$B$4,9,1)),IF($B30="مصروف",SUMIFS('اليومية'!$E$5:$E$2004,'اليومية'!$C$5:$C$2004,$A30&amp;"",'اليومية'!$A$5:$A$2004,"&gt;="&amp;DATE('الإعدادات'!$B$4,8,1),'اليومية'!$A$5:$A$2004,"&lt;"&amp;DATE('الإعدادات'!$B$4,9,1)),0)))</f>
        <v/>
      </c>
      <c r="K30" s="17">
        <f>IF($A30&amp;""="","",IF($B30="إيراد",SUMIFS('اليومية'!$D$5:$D$2004,'اليومية'!$C$5:$C$2004,$A30&amp;"",'اليومية'!$A$5:$A$2004,"&gt;="&amp;DATE('الإعدادات'!$B$4,9,1),'اليومية'!$A$5:$A$2004,"&lt;"&amp;DATE('الإعدادات'!$B$4,10,1)),IF($B30="مصروف",SUMIFS('اليومية'!$E$5:$E$2004,'اليومية'!$C$5:$C$2004,$A30&amp;"",'اليومية'!$A$5:$A$2004,"&gt;="&amp;DATE('الإعدادات'!$B$4,9,1),'اليومية'!$A$5:$A$2004,"&lt;"&amp;DATE('الإعدادات'!$B$4,10,1)),0)))</f>
        <v/>
      </c>
      <c r="L30" s="17">
        <f>IF($A30&amp;""="","",IF($B30="إيراد",SUMIFS('اليومية'!$D$5:$D$2004,'اليومية'!$C$5:$C$2004,$A30&amp;"",'اليومية'!$A$5:$A$2004,"&gt;="&amp;DATE('الإعدادات'!$B$4,10,1),'اليومية'!$A$5:$A$2004,"&lt;"&amp;DATE('الإعدادات'!$B$4,11,1)),IF($B30="مصروف",SUMIFS('اليومية'!$E$5:$E$2004,'اليومية'!$C$5:$C$2004,$A30&amp;"",'اليومية'!$A$5:$A$2004,"&gt;="&amp;DATE('الإعدادات'!$B$4,10,1),'اليومية'!$A$5:$A$2004,"&lt;"&amp;DATE('الإعدادات'!$B$4,11,1)),0)))</f>
        <v/>
      </c>
      <c r="M30" s="17">
        <f>IF($A30&amp;""="","",IF($B30="إيراد",SUMIFS('اليومية'!$D$5:$D$2004,'اليومية'!$C$5:$C$2004,$A30&amp;"",'اليومية'!$A$5:$A$2004,"&gt;="&amp;DATE('الإعدادات'!$B$4,11,1),'اليومية'!$A$5:$A$2004,"&lt;"&amp;DATE('الإعدادات'!$B$4,12,1)),IF($B30="مصروف",SUMIFS('اليومية'!$E$5:$E$2004,'اليومية'!$C$5:$C$2004,$A30&amp;"",'اليومية'!$A$5:$A$2004,"&gt;="&amp;DATE('الإعدادات'!$B$4,11,1),'اليومية'!$A$5:$A$2004,"&lt;"&amp;DATE('الإعدادات'!$B$4,12,1)),0)))</f>
        <v/>
      </c>
      <c r="N30" s="17">
        <f>IF($A30&amp;""="","",IF($B30="إيراد",SUMIFS('اليومية'!$D$5:$D$2004,'اليومية'!$C$5:$C$2004,$A30&amp;"",'اليومية'!$A$5:$A$2004,"&gt;="&amp;DATE('الإعدادات'!$B$4,12,1),'اليومية'!$A$5:$A$2004,"&lt;"&amp;DATE('الإعدادات'!$B$4+1,1,1)),IF($B30="مصروف",SUMIFS('اليومية'!$E$5:$E$2004,'اليومية'!$C$5:$C$2004,$A30&amp;"",'اليومية'!$A$5:$A$2004,"&gt;="&amp;DATE('الإعدادات'!$B$4,12,1),'اليومية'!$A$5:$A$2004,"&lt;"&amp;DATE('الإعدادات'!$B$4+1,1,1)),0)))</f>
        <v/>
      </c>
      <c r="O30" s="17">
        <f>IF($A30&amp;""="","",SUM(C30:N30))</f>
        <v/>
      </c>
    </row>
    <row r="31">
      <c r="A31" s="6">
        <f>IF('التصنيفات'!A26&amp;""="","",'التصنيفات'!A26)</f>
        <v/>
      </c>
      <c r="B31" s="6">
        <f>IF('التصنيفات'!A26&amp;""="","",'التصنيفات'!B26&amp;"")</f>
        <v/>
      </c>
      <c r="C31" s="17">
        <f>IF($A31&amp;""="","",IF($B31="إيراد",SUMIFS('اليومية'!$D$5:$D$2004,'اليومية'!$C$5:$C$2004,$A31&amp;"",'اليومية'!$A$5:$A$2004,"&gt;="&amp;DATE('الإعدادات'!$B$4,1,1),'اليومية'!$A$5:$A$2004,"&lt;"&amp;DATE('الإعدادات'!$B$4,2,1)),IF($B31="مصروف",SUMIFS('اليومية'!$E$5:$E$2004,'اليومية'!$C$5:$C$2004,$A31&amp;"",'اليومية'!$A$5:$A$2004,"&gt;="&amp;DATE('الإعدادات'!$B$4,1,1),'اليومية'!$A$5:$A$2004,"&lt;"&amp;DATE('الإعدادات'!$B$4,2,1)),0)))</f>
        <v/>
      </c>
      <c r="D31" s="17">
        <f>IF($A31&amp;""="","",IF($B31="إيراد",SUMIFS('اليومية'!$D$5:$D$2004,'اليومية'!$C$5:$C$2004,$A31&amp;"",'اليومية'!$A$5:$A$2004,"&gt;="&amp;DATE('الإعدادات'!$B$4,2,1),'اليومية'!$A$5:$A$2004,"&lt;"&amp;DATE('الإعدادات'!$B$4,3,1)),IF($B31="مصروف",SUMIFS('اليومية'!$E$5:$E$2004,'اليومية'!$C$5:$C$2004,$A31&amp;"",'اليومية'!$A$5:$A$2004,"&gt;="&amp;DATE('الإعدادات'!$B$4,2,1),'اليومية'!$A$5:$A$2004,"&lt;"&amp;DATE('الإعدادات'!$B$4,3,1)),0)))</f>
        <v/>
      </c>
      <c r="E31" s="17">
        <f>IF($A31&amp;""="","",IF($B31="إيراد",SUMIFS('اليومية'!$D$5:$D$2004,'اليومية'!$C$5:$C$2004,$A31&amp;"",'اليومية'!$A$5:$A$2004,"&gt;="&amp;DATE('الإعدادات'!$B$4,3,1),'اليومية'!$A$5:$A$2004,"&lt;"&amp;DATE('الإعدادات'!$B$4,4,1)),IF($B31="مصروف",SUMIFS('اليومية'!$E$5:$E$2004,'اليومية'!$C$5:$C$2004,$A31&amp;"",'اليومية'!$A$5:$A$2004,"&gt;="&amp;DATE('الإعدادات'!$B$4,3,1),'اليومية'!$A$5:$A$2004,"&lt;"&amp;DATE('الإعدادات'!$B$4,4,1)),0)))</f>
        <v/>
      </c>
      <c r="F31" s="17">
        <f>IF($A31&amp;""="","",IF($B31="إيراد",SUMIFS('اليومية'!$D$5:$D$2004,'اليومية'!$C$5:$C$2004,$A31&amp;"",'اليومية'!$A$5:$A$2004,"&gt;="&amp;DATE('الإعدادات'!$B$4,4,1),'اليومية'!$A$5:$A$2004,"&lt;"&amp;DATE('الإعدادات'!$B$4,5,1)),IF($B31="مصروف",SUMIFS('اليومية'!$E$5:$E$2004,'اليومية'!$C$5:$C$2004,$A31&amp;"",'اليومية'!$A$5:$A$2004,"&gt;="&amp;DATE('الإعدادات'!$B$4,4,1),'اليومية'!$A$5:$A$2004,"&lt;"&amp;DATE('الإعدادات'!$B$4,5,1)),0)))</f>
        <v/>
      </c>
      <c r="G31" s="17">
        <f>IF($A31&amp;""="","",IF($B31="إيراد",SUMIFS('اليومية'!$D$5:$D$2004,'اليومية'!$C$5:$C$2004,$A31&amp;"",'اليومية'!$A$5:$A$2004,"&gt;="&amp;DATE('الإعدادات'!$B$4,5,1),'اليومية'!$A$5:$A$2004,"&lt;"&amp;DATE('الإعدادات'!$B$4,6,1)),IF($B31="مصروف",SUMIFS('اليومية'!$E$5:$E$2004,'اليومية'!$C$5:$C$2004,$A31&amp;"",'اليومية'!$A$5:$A$2004,"&gt;="&amp;DATE('الإعدادات'!$B$4,5,1),'اليومية'!$A$5:$A$2004,"&lt;"&amp;DATE('الإعدادات'!$B$4,6,1)),0)))</f>
        <v/>
      </c>
      <c r="H31" s="17">
        <f>IF($A31&amp;""="","",IF($B31="إيراد",SUMIFS('اليومية'!$D$5:$D$2004,'اليومية'!$C$5:$C$2004,$A31&amp;"",'اليومية'!$A$5:$A$2004,"&gt;="&amp;DATE('الإعدادات'!$B$4,6,1),'اليومية'!$A$5:$A$2004,"&lt;"&amp;DATE('الإعدادات'!$B$4,7,1)),IF($B31="مصروف",SUMIFS('اليومية'!$E$5:$E$2004,'اليومية'!$C$5:$C$2004,$A31&amp;"",'اليومية'!$A$5:$A$2004,"&gt;="&amp;DATE('الإعدادات'!$B$4,6,1),'اليومية'!$A$5:$A$2004,"&lt;"&amp;DATE('الإعدادات'!$B$4,7,1)),0)))</f>
        <v/>
      </c>
      <c r="I31" s="17">
        <f>IF($A31&amp;""="","",IF($B31="إيراد",SUMIFS('اليومية'!$D$5:$D$2004,'اليومية'!$C$5:$C$2004,$A31&amp;"",'اليومية'!$A$5:$A$2004,"&gt;="&amp;DATE('الإعدادات'!$B$4,7,1),'اليومية'!$A$5:$A$2004,"&lt;"&amp;DATE('الإعدادات'!$B$4,8,1)),IF($B31="مصروف",SUMIFS('اليومية'!$E$5:$E$2004,'اليومية'!$C$5:$C$2004,$A31&amp;"",'اليومية'!$A$5:$A$2004,"&gt;="&amp;DATE('الإعدادات'!$B$4,7,1),'اليومية'!$A$5:$A$2004,"&lt;"&amp;DATE('الإعدادات'!$B$4,8,1)),0)))</f>
        <v/>
      </c>
      <c r="J31" s="17">
        <f>IF($A31&amp;""="","",IF($B31="إيراد",SUMIFS('اليومية'!$D$5:$D$2004,'اليومية'!$C$5:$C$2004,$A31&amp;"",'اليومية'!$A$5:$A$2004,"&gt;="&amp;DATE('الإعدادات'!$B$4,8,1),'اليومية'!$A$5:$A$2004,"&lt;"&amp;DATE('الإعدادات'!$B$4,9,1)),IF($B31="مصروف",SUMIFS('اليومية'!$E$5:$E$2004,'اليومية'!$C$5:$C$2004,$A31&amp;"",'اليومية'!$A$5:$A$2004,"&gt;="&amp;DATE('الإعدادات'!$B$4,8,1),'اليومية'!$A$5:$A$2004,"&lt;"&amp;DATE('الإعدادات'!$B$4,9,1)),0)))</f>
        <v/>
      </c>
      <c r="K31" s="17">
        <f>IF($A31&amp;""="","",IF($B31="إيراد",SUMIFS('اليومية'!$D$5:$D$2004,'اليومية'!$C$5:$C$2004,$A31&amp;"",'اليومية'!$A$5:$A$2004,"&gt;="&amp;DATE('الإعدادات'!$B$4,9,1),'اليومية'!$A$5:$A$2004,"&lt;"&amp;DATE('الإعدادات'!$B$4,10,1)),IF($B31="مصروف",SUMIFS('اليومية'!$E$5:$E$2004,'اليومية'!$C$5:$C$2004,$A31&amp;"",'اليومية'!$A$5:$A$2004,"&gt;="&amp;DATE('الإعدادات'!$B$4,9,1),'اليومية'!$A$5:$A$2004,"&lt;"&amp;DATE('الإعدادات'!$B$4,10,1)),0)))</f>
        <v/>
      </c>
      <c r="L31" s="17">
        <f>IF($A31&amp;""="","",IF($B31="إيراد",SUMIFS('اليومية'!$D$5:$D$2004,'اليومية'!$C$5:$C$2004,$A31&amp;"",'اليومية'!$A$5:$A$2004,"&gt;="&amp;DATE('الإعدادات'!$B$4,10,1),'اليومية'!$A$5:$A$2004,"&lt;"&amp;DATE('الإعدادات'!$B$4,11,1)),IF($B31="مصروف",SUMIFS('اليومية'!$E$5:$E$2004,'اليومية'!$C$5:$C$2004,$A31&amp;"",'اليومية'!$A$5:$A$2004,"&gt;="&amp;DATE('الإعدادات'!$B$4,10,1),'اليومية'!$A$5:$A$2004,"&lt;"&amp;DATE('الإعدادات'!$B$4,11,1)),0)))</f>
        <v/>
      </c>
      <c r="M31" s="17">
        <f>IF($A31&amp;""="","",IF($B31="إيراد",SUMIFS('اليومية'!$D$5:$D$2004,'اليومية'!$C$5:$C$2004,$A31&amp;"",'اليومية'!$A$5:$A$2004,"&gt;="&amp;DATE('الإعدادات'!$B$4,11,1),'اليومية'!$A$5:$A$2004,"&lt;"&amp;DATE('الإعدادات'!$B$4,12,1)),IF($B31="مصروف",SUMIFS('اليومية'!$E$5:$E$2004,'اليومية'!$C$5:$C$2004,$A31&amp;"",'اليومية'!$A$5:$A$2004,"&gt;="&amp;DATE('الإعدادات'!$B$4,11,1),'اليومية'!$A$5:$A$2004,"&lt;"&amp;DATE('الإعدادات'!$B$4,12,1)),0)))</f>
        <v/>
      </c>
      <c r="N31" s="17">
        <f>IF($A31&amp;""="","",IF($B31="إيراد",SUMIFS('اليومية'!$D$5:$D$2004,'اليومية'!$C$5:$C$2004,$A31&amp;"",'اليومية'!$A$5:$A$2004,"&gt;="&amp;DATE('الإعدادات'!$B$4,12,1),'اليومية'!$A$5:$A$2004,"&lt;"&amp;DATE('الإعدادات'!$B$4+1,1,1)),IF($B31="مصروف",SUMIFS('اليومية'!$E$5:$E$2004,'اليومية'!$C$5:$C$2004,$A31&amp;"",'اليومية'!$A$5:$A$2004,"&gt;="&amp;DATE('الإعدادات'!$B$4,12,1),'اليومية'!$A$5:$A$2004,"&lt;"&amp;DATE('الإعدادات'!$B$4+1,1,1)),0)))</f>
        <v/>
      </c>
      <c r="O31" s="17">
        <f>IF($A31&amp;""="","",SUM(C31:N31))</f>
        <v/>
      </c>
    </row>
    <row r="32">
      <c r="A32" s="6">
        <f>IF('التصنيفات'!A27&amp;""="","",'التصنيفات'!A27)</f>
        <v/>
      </c>
      <c r="B32" s="6">
        <f>IF('التصنيفات'!A27&amp;""="","",'التصنيفات'!B27&amp;"")</f>
        <v/>
      </c>
      <c r="C32" s="17">
        <f>IF($A32&amp;""="","",IF($B32="إيراد",SUMIFS('اليومية'!$D$5:$D$2004,'اليومية'!$C$5:$C$2004,$A32&amp;"",'اليومية'!$A$5:$A$2004,"&gt;="&amp;DATE('الإعدادات'!$B$4,1,1),'اليومية'!$A$5:$A$2004,"&lt;"&amp;DATE('الإعدادات'!$B$4,2,1)),IF($B32="مصروف",SUMIFS('اليومية'!$E$5:$E$2004,'اليومية'!$C$5:$C$2004,$A32&amp;"",'اليومية'!$A$5:$A$2004,"&gt;="&amp;DATE('الإعدادات'!$B$4,1,1),'اليومية'!$A$5:$A$2004,"&lt;"&amp;DATE('الإعدادات'!$B$4,2,1)),0)))</f>
        <v/>
      </c>
      <c r="D32" s="17">
        <f>IF($A32&amp;""="","",IF($B32="إيراد",SUMIFS('اليومية'!$D$5:$D$2004,'اليومية'!$C$5:$C$2004,$A32&amp;"",'اليومية'!$A$5:$A$2004,"&gt;="&amp;DATE('الإعدادات'!$B$4,2,1),'اليومية'!$A$5:$A$2004,"&lt;"&amp;DATE('الإعدادات'!$B$4,3,1)),IF($B32="مصروف",SUMIFS('اليومية'!$E$5:$E$2004,'اليومية'!$C$5:$C$2004,$A32&amp;"",'اليومية'!$A$5:$A$2004,"&gt;="&amp;DATE('الإعدادات'!$B$4,2,1),'اليومية'!$A$5:$A$2004,"&lt;"&amp;DATE('الإعدادات'!$B$4,3,1)),0)))</f>
        <v/>
      </c>
      <c r="E32" s="17">
        <f>IF($A32&amp;""="","",IF($B32="إيراد",SUMIFS('اليومية'!$D$5:$D$2004,'اليومية'!$C$5:$C$2004,$A32&amp;"",'اليومية'!$A$5:$A$2004,"&gt;="&amp;DATE('الإعدادات'!$B$4,3,1),'اليومية'!$A$5:$A$2004,"&lt;"&amp;DATE('الإعدادات'!$B$4,4,1)),IF($B32="مصروف",SUMIFS('اليومية'!$E$5:$E$2004,'اليومية'!$C$5:$C$2004,$A32&amp;"",'اليومية'!$A$5:$A$2004,"&gt;="&amp;DATE('الإعدادات'!$B$4,3,1),'اليومية'!$A$5:$A$2004,"&lt;"&amp;DATE('الإعدادات'!$B$4,4,1)),0)))</f>
        <v/>
      </c>
      <c r="F32" s="17">
        <f>IF($A32&amp;""="","",IF($B32="إيراد",SUMIFS('اليومية'!$D$5:$D$2004,'اليومية'!$C$5:$C$2004,$A32&amp;"",'اليومية'!$A$5:$A$2004,"&gt;="&amp;DATE('الإعدادات'!$B$4,4,1),'اليومية'!$A$5:$A$2004,"&lt;"&amp;DATE('الإعدادات'!$B$4,5,1)),IF($B32="مصروف",SUMIFS('اليومية'!$E$5:$E$2004,'اليومية'!$C$5:$C$2004,$A32&amp;"",'اليومية'!$A$5:$A$2004,"&gt;="&amp;DATE('الإعدادات'!$B$4,4,1),'اليومية'!$A$5:$A$2004,"&lt;"&amp;DATE('الإعدادات'!$B$4,5,1)),0)))</f>
        <v/>
      </c>
      <c r="G32" s="17">
        <f>IF($A32&amp;""="","",IF($B32="إيراد",SUMIFS('اليومية'!$D$5:$D$2004,'اليومية'!$C$5:$C$2004,$A32&amp;"",'اليومية'!$A$5:$A$2004,"&gt;="&amp;DATE('الإعدادات'!$B$4,5,1),'اليومية'!$A$5:$A$2004,"&lt;"&amp;DATE('الإعدادات'!$B$4,6,1)),IF($B32="مصروف",SUMIFS('اليومية'!$E$5:$E$2004,'اليومية'!$C$5:$C$2004,$A32&amp;"",'اليومية'!$A$5:$A$2004,"&gt;="&amp;DATE('الإعدادات'!$B$4,5,1),'اليومية'!$A$5:$A$2004,"&lt;"&amp;DATE('الإعدادات'!$B$4,6,1)),0)))</f>
        <v/>
      </c>
      <c r="H32" s="17">
        <f>IF($A32&amp;""="","",IF($B32="إيراد",SUMIFS('اليومية'!$D$5:$D$2004,'اليومية'!$C$5:$C$2004,$A32&amp;"",'اليومية'!$A$5:$A$2004,"&gt;="&amp;DATE('الإعدادات'!$B$4,6,1),'اليومية'!$A$5:$A$2004,"&lt;"&amp;DATE('الإعدادات'!$B$4,7,1)),IF($B32="مصروف",SUMIFS('اليومية'!$E$5:$E$2004,'اليومية'!$C$5:$C$2004,$A32&amp;"",'اليومية'!$A$5:$A$2004,"&gt;="&amp;DATE('الإعدادات'!$B$4,6,1),'اليومية'!$A$5:$A$2004,"&lt;"&amp;DATE('الإعدادات'!$B$4,7,1)),0)))</f>
        <v/>
      </c>
      <c r="I32" s="17">
        <f>IF($A32&amp;""="","",IF($B32="إيراد",SUMIFS('اليومية'!$D$5:$D$2004,'اليومية'!$C$5:$C$2004,$A32&amp;"",'اليومية'!$A$5:$A$2004,"&gt;="&amp;DATE('الإعدادات'!$B$4,7,1),'اليومية'!$A$5:$A$2004,"&lt;"&amp;DATE('الإعدادات'!$B$4,8,1)),IF($B32="مصروف",SUMIFS('اليومية'!$E$5:$E$2004,'اليومية'!$C$5:$C$2004,$A32&amp;"",'اليومية'!$A$5:$A$2004,"&gt;="&amp;DATE('الإعدادات'!$B$4,7,1),'اليومية'!$A$5:$A$2004,"&lt;"&amp;DATE('الإعدادات'!$B$4,8,1)),0)))</f>
        <v/>
      </c>
      <c r="J32" s="17">
        <f>IF($A32&amp;""="","",IF($B32="إيراد",SUMIFS('اليومية'!$D$5:$D$2004,'اليومية'!$C$5:$C$2004,$A32&amp;"",'اليومية'!$A$5:$A$2004,"&gt;="&amp;DATE('الإعدادات'!$B$4,8,1),'اليومية'!$A$5:$A$2004,"&lt;"&amp;DATE('الإعدادات'!$B$4,9,1)),IF($B32="مصروف",SUMIFS('اليومية'!$E$5:$E$2004,'اليومية'!$C$5:$C$2004,$A32&amp;"",'اليومية'!$A$5:$A$2004,"&gt;="&amp;DATE('الإعدادات'!$B$4,8,1),'اليومية'!$A$5:$A$2004,"&lt;"&amp;DATE('الإعدادات'!$B$4,9,1)),0)))</f>
        <v/>
      </c>
      <c r="K32" s="17">
        <f>IF($A32&amp;""="","",IF($B32="إيراد",SUMIFS('اليومية'!$D$5:$D$2004,'اليومية'!$C$5:$C$2004,$A32&amp;"",'اليومية'!$A$5:$A$2004,"&gt;="&amp;DATE('الإعدادات'!$B$4,9,1),'اليومية'!$A$5:$A$2004,"&lt;"&amp;DATE('الإعدادات'!$B$4,10,1)),IF($B32="مصروف",SUMIFS('اليومية'!$E$5:$E$2004,'اليومية'!$C$5:$C$2004,$A32&amp;"",'اليومية'!$A$5:$A$2004,"&gt;="&amp;DATE('الإعدادات'!$B$4,9,1),'اليومية'!$A$5:$A$2004,"&lt;"&amp;DATE('الإعدادات'!$B$4,10,1)),0)))</f>
        <v/>
      </c>
      <c r="L32" s="17">
        <f>IF($A32&amp;""="","",IF($B32="إيراد",SUMIFS('اليومية'!$D$5:$D$2004,'اليومية'!$C$5:$C$2004,$A32&amp;"",'اليومية'!$A$5:$A$2004,"&gt;="&amp;DATE('الإعدادات'!$B$4,10,1),'اليومية'!$A$5:$A$2004,"&lt;"&amp;DATE('الإعدادات'!$B$4,11,1)),IF($B32="مصروف",SUMIFS('اليومية'!$E$5:$E$2004,'اليومية'!$C$5:$C$2004,$A32&amp;"",'اليومية'!$A$5:$A$2004,"&gt;="&amp;DATE('الإعدادات'!$B$4,10,1),'اليومية'!$A$5:$A$2004,"&lt;"&amp;DATE('الإعدادات'!$B$4,11,1)),0)))</f>
        <v/>
      </c>
      <c r="M32" s="17">
        <f>IF($A32&amp;""="","",IF($B32="إيراد",SUMIFS('اليومية'!$D$5:$D$2004,'اليومية'!$C$5:$C$2004,$A32&amp;"",'اليومية'!$A$5:$A$2004,"&gt;="&amp;DATE('الإعدادات'!$B$4,11,1),'اليومية'!$A$5:$A$2004,"&lt;"&amp;DATE('الإعدادات'!$B$4,12,1)),IF($B32="مصروف",SUMIFS('اليومية'!$E$5:$E$2004,'اليومية'!$C$5:$C$2004,$A32&amp;"",'اليومية'!$A$5:$A$2004,"&gt;="&amp;DATE('الإعدادات'!$B$4,11,1),'اليومية'!$A$5:$A$2004,"&lt;"&amp;DATE('الإعدادات'!$B$4,12,1)),0)))</f>
        <v/>
      </c>
      <c r="N32" s="17">
        <f>IF($A32&amp;""="","",IF($B32="إيراد",SUMIFS('اليومية'!$D$5:$D$2004,'اليومية'!$C$5:$C$2004,$A32&amp;"",'اليومية'!$A$5:$A$2004,"&gt;="&amp;DATE('الإعدادات'!$B$4,12,1),'اليومية'!$A$5:$A$2004,"&lt;"&amp;DATE('الإعدادات'!$B$4+1,1,1)),IF($B32="مصروف",SUMIFS('اليومية'!$E$5:$E$2004,'اليومية'!$C$5:$C$2004,$A32&amp;"",'اليومية'!$A$5:$A$2004,"&gt;="&amp;DATE('الإعدادات'!$B$4,12,1),'اليومية'!$A$5:$A$2004,"&lt;"&amp;DATE('الإعدادات'!$B$4+1,1,1)),0)))</f>
        <v/>
      </c>
      <c r="O32" s="17">
        <f>IF($A32&amp;""="","",SUM(C32:N32))</f>
        <v/>
      </c>
    </row>
    <row r="33">
      <c r="A33" s="6">
        <f>IF('التصنيفات'!A28&amp;""="","",'التصنيفات'!A28)</f>
        <v/>
      </c>
      <c r="B33" s="6">
        <f>IF('التصنيفات'!A28&amp;""="","",'التصنيفات'!B28&amp;"")</f>
        <v/>
      </c>
      <c r="C33" s="17">
        <f>IF($A33&amp;""="","",IF($B33="إيراد",SUMIFS('اليومية'!$D$5:$D$2004,'اليومية'!$C$5:$C$2004,$A33&amp;"",'اليومية'!$A$5:$A$2004,"&gt;="&amp;DATE('الإعدادات'!$B$4,1,1),'اليومية'!$A$5:$A$2004,"&lt;"&amp;DATE('الإعدادات'!$B$4,2,1)),IF($B33="مصروف",SUMIFS('اليومية'!$E$5:$E$2004,'اليومية'!$C$5:$C$2004,$A33&amp;"",'اليومية'!$A$5:$A$2004,"&gt;="&amp;DATE('الإعدادات'!$B$4,1,1),'اليومية'!$A$5:$A$2004,"&lt;"&amp;DATE('الإعدادات'!$B$4,2,1)),0)))</f>
        <v/>
      </c>
      <c r="D33" s="17">
        <f>IF($A33&amp;""="","",IF($B33="إيراد",SUMIFS('اليومية'!$D$5:$D$2004,'اليومية'!$C$5:$C$2004,$A33&amp;"",'اليومية'!$A$5:$A$2004,"&gt;="&amp;DATE('الإعدادات'!$B$4,2,1),'اليومية'!$A$5:$A$2004,"&lt;"&amp;DATE('الإعدادات'!$B$4,3,1)),IF($B33="مصروف",SUMIFS('اليومية'!$E$5:$E$2004,'اليومية'!$C$5:$C$2004,$A33&amp;"",'اليومية'!$A$5:$A$2004,"&gt;="&amp;DATE('الإعدادات'!$B$4,2,1),'اليومية'!$A$5:$A$2004,"&lt;"&amp;DATE('الإعدادات'!$B$4,3,1)),0)))</f>
        <v/>
      </c>
      <c r="E33" s="17">
        <f>IF($A33&amp;""="","",IF($B33="إيراد",SUMIFS('اليومية'!$D$5:$D$2004,'اليومية'!$C$5:$C$2004,$A33&amp;"",'اليومية'!$A$5:$A$2004,"&gt;="&amp;DATE('الإعدادات'!$B$4,3,1),'اليومية'!$A$5:$A$2004,"&lt;"&amp;DATE('الإعدادات'!$B$4,4,1)),IF($B33="مصروف",SUMIFS('اليومية'!$E$5:$E$2004,'اليومية'!$C$5:$C$2004,$A33&amp;"",'اليومية'!$A$5:$A$2004,"&gt;="&amp;DATE('الإعدادات'!$B$4,3,1),'اليومية'!$A$5:$A$2004,"&lt;"&amp;DATE('الإعدادات'!$B$4,4,1)),0)))</f>
        <v/>
      </c>
      <c r="F33" s="17">
        <f>IF($A33&amp;""="","",IF($B33="إيراد",SUMIFS('اليومية'!$D$5:$D$2004,'اليومية'!$C$5:$C$2004,$A33&amp;"",'اليومية'!$A$5:$A$2004,"&gt;="&amp;DATE('الإعدادات'!$B$4,4,1),'اليومية'!$A$5:$A$2004,"&lt;"&amp;DATE('الإعدادات'!$B$4,5,1)),IF($B33="مصروف",SUMIFS('اليومية'!$E$5:$E$2004,'اليومية'!$C$5:$C$2004,$A33&amp;"",'اليومية'!$A$5:$A$2004,"&gt;="&amp;DATE('الإعدادات'!$B$4,4,1),'اليومية'!$A$5:$A$2004,"&lt;"&amp;DATE('الإعدادات'!$B$4,5,1)),0)))</f>
        <v/>
      </c>
      <c r="G33" s="17">
        <f>IF($A33&amp;""="","",IF($B33="إيراد",SUMIFS('اليومية'!$D$5:$D$2004,'اليومية'!$C$5:$C$2004,$A33&amp;"",'اليومية'!$A$5:$A$2004,"&gt;="&amp;DATE('الإعدادات'!$B$4,5,1),'اليومية'!$A$5:$A$2004,"&lt;"&amp;DATE('الإعدادات'!$B$4,6,1)),IF($B33="مصروف",SUMIFS('اليومية'!$E$5:$E$2004,'اليومية'!$C$5:$C$2004,$A33&amp;"",'اليومية'!$A$5:$A$2004,"&gt;="&amp;DATE('الإعدادات'!$B$4,5,1),'اليومية'!$A$5:$A$2004,"&lt;"&amp;DATE('الإعدادات'!$B$4,6,1)),0)))</f>
        <v/>
      </c>
      <c r="H33" s="17">
        <f>IF($A33&amp;""="","",IF($B33="إيراد",SUMIFS('اليومية'!$D$5:$D$2004,'اليومية'!$C$5:$C$2004,$A33&amp;"",'اليومية'!$A$5:$A$2004,"&gt;="&amp;DATE('الإعدادات'!$B$4,6,1),'اليومية'!$A$5:$A$2004,"&lt;"&amp;DATE('الإعدادات'!$B$4,7,1)),IF($B33="مصروف",SUMIFS('اليومية'!$E$5:$E$2004,'اليومية'!$C$5:$C$2004,$A33&amp;"",'اليومية'!$A$5:$A$2004,"&gt;="&amp;DATE('الإعدادات'!$B$4,6,1),'اليومية'!$A$5:$A$2004,"&lt;"&amp;DATE('الإعدادات'!$B$4,7,1)),0)))</f>
        <v/>
      </c>
      <c r="I33" s="17">
        <f>IF($A33&amp;""="","",IF($B33="إيراد",SUMIFS('اليومية'!$D$5:$D$2004,'اليومية'!$C$5:$C$2004,$A33&amp;"",'اليومية'!$A$5:$A$2004,"&gt;="&amp;DATE('الإعدادات'!$B$4,7,1),'اليومية'!$A$5:$A$2004,"&lt;"&amp;DATE('الإعدادات'!$B$4,8,1)),IF($B33="مصروف",SUMIFS('اليومية'!$E$5:$E$2004,'اليومية'!$C$5:$C$2004,$A33&amp;"",'اليومية'!$A$5:$A$2004,"&gt;="&amp;DATE('الإعدادات'!$B$4,7,1),'اليومية'!$A$5:$A$2004,"&lt;"&amp;DATE('الإعدادات'!$B$4,8,1)),0)))</f>
        <v/>
      </c>
      <c r="J33" s="17">
        <f>IF($A33&amp;""="","",IF($B33="إيراد",SUMIFS('اليومية'!$D$5:$D$2004,'اليومية'!$C$5:$C$2004,$A33&amp;"",'اليومية'!$A$5:$A$2004,"&gt;="&amp;DATE('الإعدادات'!$B$4,8,1),'اليومية'!$A$5:$A$2004,"&lt;"&amp;DATE('الإعدادات'!$B$4,9,1)),IF($B33="مصروف",SUMIFS('اليومية'!$E$5:$E$2004,'اليومية'!$C$5:$C$2004,$A33&amp;"",'اليومية'!$A$5:$A$2004,"&gt;="&amp;DATE('الإعدادات'!$B$4,8,1),'اليومية'!$A$5:$A$2004,"&lt;"&amp;DATE('الإعدادات'!$B$4,9,1)),0)))</f>
        <v/>
      </c>
      <c r="K33" s="17">
        <f>IF($A33&amp;""="","",IF($B33="إيراد",SUMIFS('اليومية'!$D$5:$D$2004,'اليومية'!$C$5:$C$2004,$A33&amp;"",'اليومية'!$A$5:$A$2004,"&gt;="&amp;DATE('الإعدادات'!$B$4,9,1),'اليومية'!$A$5:$A$2004,"&lt;"&amp;DATE('الإعدادات'!$B$4,10,1)),IF($B33="مصروف",SUMIFS('اليومية'!$E$5:$E$2004,'اليومية'!$C$5:$C$2004,$A33&amp;"",'اليومية'!$A$5:$A$2004,"&gt;="&amp;DATE('الإعدادات'!$B$4,9,1),'اليومية'!$A$5:$A$2004,"&lt;"&amp;DATE('الإعدادات'!$B$4,10,1)),0)))</f>
        <v/>
      </c>
      <c r="L33" s="17">
        <f>IF($A33&amp;""="","",IF($B33="إيراد",SUMIFS('اليومية'!$D$5:$D$2004,'اليومية'!$C$5:$C$2004,$A33&amp;"",'اليومية'!$A$5:$A$2004,"&gt;="&amp;DATE('الإعدادات'!$B$4,10,1),'اليومية'!$A$5:$A$2004,"&lt;"&amp;DATE('الإعدادات'!$B$4,11,1)),IF($B33="مصروف",SUMIFS('اليومية'!$E$5:$E$2004,'اليومية'!$C$5:$C$2004,$A33&amp;"",'اليومية'!$A$5:$A$2004,"&gt;="&amp;DATE('الإعدادات'!$B$4,10,1),'اليومية'!$A$5:$A$2004,"&lt;"&amp;DATE('الإعدادات'!$B$4,11,1)),0)))</f>
        <v/>
      </c>
      <c r="M33" s="17">
        <f>IF($A33&amp;""="","",IF($B33="إيراد",SUMIFS('اليومية'!$D$5:$D$2004,'اليومية'!$C$5:$C$2004,$A33&amp;"",'اليومية'!$A$5:$A$2004,"&gt;="&amp;DATE('الإعدادات'!$B$4,11,1),'اليومية'!$A$5:$A$2004,"&lt;"&amp;DATE('الإعدادات'!$B$4,12,1)),IF($B33="مصروف",SUMIFS('اليومية'!$E$5:$E$2004,'اليومية'!$C$5:$C$2004,$A33&amp;"",'اليومية'!$A$5:$A$2004,"&gt;="&amp;DATE('الإعدادات'!$B$4,11,1),'اليومية'!$A$5:$A$2004,"&lt;"&amp;DATE('الإعدادات'!$B$4,12,1)),0)))</f>
        <v/>
      </c>
      <c r="N33" s="17">
        <f>IF($A33&amp;""="","",IF($B33="إيراد",SUMIFS('اليومية'!$D$5:$D$2004,'اليومية'!$C$5:$C$2004,$A33&amp;"",'اليومية'!$A$5:$A$2004,"&gt;="&amp;DATE('الإعدادات'!$B$4,12,1),'اليومية'!$A$5:$A$2004,"&lt;"&amp;DATE('الإعدادات'!$B$4+1,1,1)),IF($B33="مصروف",SUMIFS('اليومية'!$E$5:$E$2004,'اليومية'!$C$5:$C$2004,$A33&amp;"",'اليومية'!$A$5:$A$2004,"&gt;="&amp;DATE('الإعدادات'!$B$4,12,1),'اليومية'!$A$5:$A$2004,"&lt;"&amp;DATE('الإعدادات'!$B$4+1,1,1)),0)))</f>
        <v/>
      </c>
      <c r="O33" s="17">
        <f>IF($A33&amp;""="","",SUM(C33:N33))</f>
        <v/>
      </c>
    </row>
    <row r="34">
      <c r="A34" s="6">
        <f>IF('التصنيفات'!A29&amp;""="","",'التصنيفات'!A29)</f>
        <v/>
      </c>
      <c r="B34" s="6">
        <f>IF('التصنيفات'!A29&amp;""="","",'التصنيفات'!B29&amp;"")</f>
        <v/>
      </c>
      <c r="C34" s="17">
        <f>IF($A34&amp;""="","",IF($B34="إيراد",SUMIFS('اليومية'!$D$5:$D$2004,'اليومية'!$C$5:$C$2004,$A34&amp;"",'اليومية'!$A$5:$A$2004,"&gt;="&amp;DATE('الإعدادات'!$B$4,1,1),'اليومية'!$A$5:$A$2004,"&lt;"&amp;DATE('الإعدادات'!$B$4,2,1)),IF($B34="مصروف",SUMIFS('اليومية'!$E$5:$E$2004,'اليومية'!$C$5:$C$2004,$A34&amp;"",'اليومية'!$A$5:$A$2004,"&gt;="&amp;DATE('الإعدادات'!$B$4,1,1),'اليومية'!$A$5:$A$2004,"&lt;"&amp;DATE('الإعدادات'!$B$4,2,1)),0)))</f>
        <v/>
      </c>
      <c r="D34" s="17">
        <f>IF($A34&amp;""="","",IF($B34="إيراد",SUMIFS('اليومية'!$D$5:$D$2004,'اليومية'!$C$5:$C$2004,$A34&amp;"",'اليومية'!$A$5:$A$2004,"&gt;="&amp;DATE('الإعدادات'!$B$4,2,1),'اليومية'!$A$5:$A$2004,"&lt;"&amp;DATE('الإعدادات'!$B$4,3,1)),IF($B34="مصروف",SUMIFS('اليومية'!$E$5:$E$2004,'اليومية'!$C$5:$C$2004,$A34&amp;"",'اليومية'!$A$5:$A$2004,"&gt;="&amp;DATE('الإعدادات'!$B$4,2,1),'اليومية'!$A$5:$A$2004,"&lt;"&amp;DATE('الإعدادات'!$B$4,3,1)),0)))</f>
        <v/>
      </c>
      <c r="E34" s="17">
        <f>IF($A34&amp;""="","",IF($B34="إيراد",SUMIFS('اليومية'!$D$5:$D$2004,'اليومية'!$C$5:$C$2004,$A34&amp;"",'اليومية'!$A$5:$A$2004,"&gt;="&amp;DATE('الإعدادات'!$B$4,3,1),'اليومية'!$A$5:$A$2004,"&lt;"&amp;DATE('الإعدادات'!$B$4,4,1)),IF($B34="مصروف",SUMIFS('اليومية'!$E$5:$E$2004,'اليومية'!$C$5:$C$2004,$A34&amp;"",'اليومية'!$A$5:$A$2004,"&gt;="&amp;DATE('الإعدادات'!$B$4,3,1),'اليومية'!$A$5:$A$2004,"&lt;"&amp;DATE('الإعدادات'!$B$4,4,1)),0)))</f>
        <v/>
      </c>
      <c r="F34" s="17">
        <f>IF($A34&amp;""="","",IF($B34="إيراد",SUMIFS('اليومية'!$D$5:$D$2004,'اليومية'!$C$5:$C$2004,$A34&amp;"",'اليومية'!$A$5:$A$2004,"&gt;="&amp;DATE('الإعدادات'!$B$4,4,1),'اليومية'!$A$5:$A$2004,"&lt;"&amp;DATE('الإعدادات'!$B$4,5,1)),IF($B34="مصروف",SUMIFS('اليومية'!$E$5:$E$2004,'اليومية'!$C$5:$C$2004,$A34&amp;"",'اليومية'!$A$5:$A$2004,"&gt;="&amp;DATE('الإعدادات'!$B$4,4,1),'اليومية'!$A$5:$A$2004,"&lt;"&amp;DATE('الإعدادات'!$B$4,5,1)),0)))</f>
        <v/>
      </c>
      <c r="G34" s="17">
        <f>IF($A34&amp;""="","",IF($B34="إيراد",SUMIFS('اليومية'!$D$5:$D$2004,'اليومية'!$C$5:$C$2004,$A34&amp;"",'اليومية'!$A$5:$A$2004,"&gt;="&amp;DATE('الإعدادات'!$B$4,5,1),'اليومية'!$A$5:$A$2004,"&lt;"&amp;DATE('الإعدادات'!$B$4,6,1)),IF($B34="مصروف",SUMIFS('اليومية'!$E$5:$E$2004,'اليومية'!$C$5:$C$2004,$A34&amp;"",'اليومية'!$A$5:$A$2004,"&gt;="&amp;DATE('الإعدادات'!$B$4,5,1),'اليومية'!$A$5:$A$2004,"&lt;"&amp;DATE('الإعدادات'!$B$4,6,1)),0)))</f>
        <v/>
      </c>
      <c r="H34" s="17">
        <f>IF($A34&amp;""="","",IF($B34="إيراد",SUMIFS('اليومية'!$D$5:$D$2004,'اليومية'!$C$5:$C$2004,$A34&amp;"",'اليومية'!$A$5:$A$2004,"&gt;="&amp;DATE('الإعدادات'!$B$4,6,1),'اليومية'!$A$5:$A$2004,"&lt;"&amp;DATE('الإعدادات'!$B$4,7,1)),IF($B34="مصروف",SUMIFS('اليومية'!$E$5:$E$2004,'اليومية'!$C$5:$C$2004,$A34&amp;"",'اليومية'!$A$5:$A$2004,"&gt;="&amp;DATE('الإعدادات'!$B$4,6,1),'اليومية'!$A$5:$A$2004,"&lt;"&amp;DATE('الإعدادات'!$B$4,7,1)),0)))</f>
        <v/>
      </c>
      <c r="I34" s="17">
        <f>IF($A34&amp;""="","",IF($B34="إيراد",SUMIFS('اليومية'!$D$5:$D$2004,'اليومية'!$C$5:$C$2004,$A34&amp;"",'اليومية'!$A$5:$A$2004,"&gt;="&amp;DATE('الإعدادات'!$B$4,7,1),'اليومية'!$A$5:$A$2004,"&lt;"&amp;DATE('الإعدادات'!$B$4,8,1)),IF($B34="مصروف",SUMIFS('اليومية'!$E$5:$E$2004,'اليومية'!$C$5:$C$2004,$A34&amp;"",'اليومية'!$A$5:$A$2004,"&gt;="&amp;DATE('الإعدادات'!$B$4,7,1),'اليومية'!$A$5:$A$2004,"&lt;"&amp;DATE('الإعدادات'!$B$4,8,1)),0)))</f>
        <v/>
      </c>
      <c r="J34" s="17">
        <f>IF($A34&amp;""="","",IF($B34="إيراد",SUMIFS('اليومية'!$D$5:$D$2004,'اليومية'!$C$5:$C$2004,$A34&amp;"",'اليومية'!$A$5:$A$2004,"&gt;="&amp;DATE('الإعدادات'!$B$4,8,1),'اليومية'!$A$5:$A$2004,"&lt;"&amp;DATE('الإعدادات'!$B$4,9,1)),IF($B34="مصروف",SUMIFS('اليومية'!$E$5:$E$2004,'اليومية'!$C$5:$C$2004,$A34&amp;"",'اليومية'!$A$5:$A$2004,"&gt;="&amp;DATE('الإعدادات'!$B$4,8,1),'اليومية'!$A$5:$A$2004,"&lt;"&amp;DATE('الإعدادات'!$B$4,9,1)),0)))</f>
        <v/>
      </c>
      <c r="K34" s="17">
        <f>IF($A34&amp;""="","",IF($B34="إيراد",SUMIFS('اليومية'!$D$5:$D$2004,'اليومية'!$C$5:$C$2004,$A34&amp;"",'اليومية'!$A$5:$A$2004,"&gt;="&amp;DATE('الإعدادات'!$B$4,9,1),'اليومية'!$A$5:$A$2004,"&lt;"&amp;DATE('الإعدادات'!$B$4,10,1)),IF($B34="مصروف",SUMIFS('اليومية'!$E$5:$E$2004,'اليومية'!$C$5:$C$2004,$A34&amp;"",'اليومية'!$A$5:$A$2004,"&gt;="&amp;DATE('الإعدادات'!$B$4,9,1),'اليومية'!$A$5:$A$2004,"&lt;"&amp;DATE('الإعدادات'!$B$4,10,1)),0)))</f>
        <v/>
      </c>
      <c r="L34" s="17">
        <f>IF($A34&amp;""="","",IF($B34="إيراد",SUMIFS('اليومية'!$D$5:$D$2004,'اليومية'!$C$5:$C$2004,$A34&amp;"",'اليومية'!$A$5:$A$2004,"&gt;="&amp;DATE('الإعدادات'!$B$4,10,1),'اليومية'!$A$5:$A$2004,"&lt;"&amp;DATE('الإعدادات'!$B$4,11,1)),IF($B34="مصروف",SUMIFS('اليومية'!$E$5:$E$2004,'اليومية'!$C$5:$C$2004,$A34&amp;"",'اليومية'!$A$5:$A$2004,"&gt;="&amp;DATE('الإعدادات'!$B$4,10,1),'اليومية'!$A$5:$A$2004,"&lt;"&amp;DATE('الإعدادات'!$B$4,11,1)),0)))</f>
        <v/>
      </c>
      <c r="M34" s="17">
        <f>IF($A34&amp;""="","",IF($B34="إيراد",SUMIFS('اليومية'!$D$5:$D$2004,'اليومية'!$C$5:$C$2004,$A34&amp;"",'اليومية'!$A$5:$A$2004,"&gt;="&amp;DATE('الإعدادات'!$B$4,11,1),'اليومية'!$A$5:$A$2004,"&lt;"&amp;DATE('الإعدادات'!$B$4,12,1)),IF($B34="مصروف",SUMIFS('اليومية'!$E$5:$E$2004,'اليومية'!$C$5:$C$2004,$A34&amp;"",'اليومية'!$A$5:$A$2004,"&gt;="&amp;DATE('الإعدادات'!$B$4,11,1),'اليومية'!$A$5:$A$2004,"&lt;"&amp;DATE('الإعدادات'!$B$4,12,1)),0)))</f>
        <v/>
      </c>
      <c r="N34" s="17">
        <f>IF($A34&amp;""="","",IF($B34="إيراد",SUMIFS('اليومية'!$D$5:$D$2004,'اليومية'!$C$5:$C$2004,$A34&amp;"",'اليومية'!$A$5:$A$2004,"&gt;="&amp;DATE('الإعدادات'!$B$4,12,1),'اليومية'!$A$5:$A$2004,"&lt;"&amp;DATE('الإعدادات'!$B$4+1,1,1)),IF($B34="مصروف",SUMIFS('اليومية'!$E$5:$E$2004,'اليومية'!$C$5:$C$2004,$A34&amp;"",'اليومية'!$A$5:$A$2004,"&gt;="&amp;DATE('الإعدادات'!$B$4,12,1),'اليومية'!$A$5:$A$2004,"&lt;"&amp;DATE('الإعدادات'!$B$4+1,1,1)),0)))</f>
        <v/>
      </c>
      <c r="O34" s="17">
        <f>IF($A34&amp;""="","",SUM(C34:N34))</f>
        <v/>
      </c>
    </row>
    <row r="35">
      <c r="A35" s="6">
        <f>IF('التصنيفات'!A30&amp;""="","",'التصنيفات'!A30)</f>
        <v/>
      </c>
      <c r="B35" s="6">
        <f>IF('التصنيفات'!A30&amp;""="","",'التصنيفات'!B30&amp;"")</f>
        <v/>
      </c>
      <c r="C35" s="17">
        <f>IF($A35&amp;""="","",IF($B35="إيراد",SUMIFS('اليومية'!$D$5:$D$2004,'اليومية'!$C$5:$C$2004,$A35&amp;"",'اليومية'!$A$5:$A$2004,"&gt;="&amp;DATE('الإعدادات'!$B$4,1,1),'اليومية'!$A$5:$A$2004,"&lt;"&amp;DATE('الإعدادات'!$B$4,2,1)),IF($B35="مصروف",SUMIFS('اليومية'!$E$5:$E$2004,'اليومية'!$C$5:$C$2004,$A35&amp;"",'اليومية'!$A$5:$A$2004,"&gt;="&amp;DATE('الإعدادات'!$B$4,1,1),'اليومية'!$A$5:$A$2004,"&lt;"&amp;DATE('الإعدادات'!$B$4,2,1)),0)))</f>
        <v/>
      </c>
      <c r="D35" s="17">
        <f>IF($A35&amp;""="","",IF($B35="إيراد",SUMIFS('اليومية'!$D$5:$D$2004,'اليومية'!$C$5:$C$2004,$A35&amp;"",'اليومية'!$A$5:$A$2004,"&gt;="&amp;DATE('الإعدادات'!$B$4,2,1),'اليومية'!$A$5:$A$2004,"&lt;"&amp;DATE('الإعدادات'!$B$4,3,1)),IF($B35="مصروف",SUMIFS('اليومية'!$E$5:$E$2004,'اليومية'!$C$5:$C$2004,$A35&amp;"",'اليومية'!$A$5:$A$2004,"&gt;="&amp;DATE('الإعدادات'!$B$4,2,1),'اليومية'!$A$5:$A$2004,"&lt;"&amp;DATE('الإعدادات'!$B$4,3,1)),0)))</f>
        <v/>
      </c>
      <c r="E35" s="17">
        <f>IF($A35&amp;""="","",IF($B35="إيراد",SUMIFS('اليومية'!$D$5:$D$2004,'اليومية'!$C$5:$C$2004,$A35&amp;"",'اليومية'!$A$5:$A$2004,"&gt;="&amp;DATE('الإعدادات'!$B$4,3,1),'اليومية'!$A$5:$A$2004,"&lt;"&amp;DATE('الإعدادات'!$B$4,4,1)),IF($B35="مصروف",SUMIFS('اليومية'!$E$5:$E$2004,'اليومية'!$C$5:$C$2004,$A35&amp;"",'اليومية'!$A$5:$A$2004,"&gt;="&amp;DATE('الإعدادات'!$B$4,3,1),'اليومية'!$A$5:$A$2004,"&lt;"&amp;DATE('الإعدادات'!$B$4,4,1)),0)))</f>
        <v/>
      </c>
      <c r="F35" s="17">
        <f>IF($A35&amp;""="","",IF($B35="إيراد",SUMIFS('اليومية'!$D$5:$D$2004,'اليومية'!$C$5:$C$2004,$A35&amp;"",'اليومية'!$A$5:$A$2004,"&gt;="&amp;DATE('الإعدادات'!$B$4,4,1),'اليومية'!$A$5:$A$2004,"&lt;"&amp;DATE('الإعدادات'!$B$4,5,1)),IF($B35="مصروف",SUMIFS('اليومية'!$E$5:$E$2004,'اليومية'!$C$5:$C$2004,$A35&amp;"",'اليومية'!$A$5:$A$2004,"&gt;="&amp;DATE('الإعدادات'!$B$4,4,1),'اليومية'!$A$5:$A$2004,"&lt;"&amp;DATE('الإعدادات'!$B$4,5,1)),0)))</f>
        <v/>
      </c>
      <c r="G35" s="17">
        <f>IF($A35&amp;""="","",IF($B35="إيراد",SUMIFS('اليومية'!$D$5:$D$2004,'اليومية'!$C$5:$C$2004,$A35&amp;"",'اليومية'!$A$5:$A$2004,"&gt;="&amp;DATE('الإعدادات'!$B$4,5,1),'اليومية'!$A$5:$A$2004,"&lt;"&amp;DATE('الإعدادات'!$B$4,6,1)),IF($B35="مصروف",SUMIFS('اليومية'!$E$5:$E$2004,'اليومية'!$C$5:$C$2004,$A35&amp;"",'اليومية'!$A$5:$A$2004,"&gt;="&amp;DATE('الإعدادات'!$B$4,5,1),'اليومية'!$A$5:$A$2004,"&lt;"&amp;DATE('الإعدادات'!$B$4,6,1)),0)))</f>
        <v/>
      </c>
      <c r="H35" s="17">
        <f>IF($A35&amp;""="","",IF($B35="إيراد",SUMIFS('اليومية'!$D$5:$D$2004,'اليومية'!$C$5:$C$2004,$A35&amp;"",'اليومية'!$A$5:$A$2004,"&gt;="&amp;DATE('الإعدادات'!$B$4,6,1),'اليومية'!$A$5:$A$2004,"&lt;"&amp;DATE('الإعدادات'!$B$4,7,1)),IF($B35="مصروف",SUMIFS('اليومية'!$E$5:$E$2004,'اليومية'!$C$5:$C$2004,$A35&amp;"",'اليومية'!$A$5:$A$2004,"&gt;="&amp;DATE('الإعدادات'!$B$4,6,1),'اليومية'!$A$5:$A$2004,"&lt;"&amp;DATE('الإعدادات'!$B$4,7,1)),0)))</f>
        <v/>
      </c>
      <c r="I35" s="17">
        <f>IF($A35&amp;""="","",IF($B35="إيراد",SUMIFS('اليومية'!$D$5:$D$2004,'اليومية'!$C$5:$C$2004,$A35&amp;"",'اليومية'!$A$5:$A$2004,"&gt;="&amp;DATE('الإعدادات'!$B$4,7,1),'اليومية'!$A$5:$A$2004,"&lt;"&amp;DATE('الإعدادات'!$B$4,8,1)),IF($B35="مصروف",SUMIFS('اليومية'!$E$5:$E$2004,'اليومية'!$C$5:$C$2004,$A35&amp;"",'اليومية'!$A$5:$A$2004,"&gt;="&amp;DATE('الإعدادات'!$B$4,7,1),'اليومية'!$A$5:$A$2004,"&lt;"&amp;DATE('الإعدادات'!$B$4,8,1)),0)))</f>
        <v/>
      </c>
      <c r="J35" s="17">
        <f>IF($A35&amp;""="","",IF($B35="إيراد",SUMIFS('اليومية'!$D$5:$D$2004,'اليومية'!$C$5:$C$2004,$A35&amp;"",'اليومية'!$A$5:$A$2004,"&gt;="&amp;DATE('الإعدادات'!$B$4,8,1),'اليومية'!$A$5:$A$2004,"&lt;"&amp;DATE('الإعدادات'!$B$4,9,1)),IF($B35="مصروف",SUMIFS('اليومية'!$E$5:$E$2004,'اليومية'!$C$5:$C$2004,$A35&amp;"",'اليومية'!$A$5:$A$2004,"&gt;="&amp;DATE('الإعدادات'!$B$4,8,1),'اليومية'!$A$5:$A$2004,"&lt;"&amp;DATE('الإعدادات'!$B$4,9,1)),0)))</f>
        <v/>
      </c>
      <c r="K35" s="17">
        <f>IF($A35&amp;""="","",IF($B35="إيراد",SUMIFS('اليومية'!$D$5:$D$2004,'اليومية'!$C$5:$C$2004,$A35&amp;"",'اليومية'!$A$5:$A$2004,"&gt;="&amp;DATE('الإعدادات'!$B$4,9,1),'اليومية'!$A$5:$A$2004,"&lt;"&amp;DATE('الإعدادات'!$B$4,10,1)),IF($B35="مصروف",SUMIFS('اليومية'!$E$5:$E$2004,'اليومية'!$C$5:$C$2004,$A35&amp;"",'اليومية'!$A$5:$A$2004,"&gt;="&amp;DATE('الإعدادات'!$B$4,9,1),'اليومية'!$A$5:$A$2004,"&lt;"&amp;DATE('الإعدادات'!$B$4,10,1)),0)))</f>
        <v/>
      </c>
      <c r="L35" s="17">
        <f>IF($A35&amp;""="","",IF($B35="إيراد",SUMIFS('اليومية'!$D$5:$D$2004,'اليومية'!$C$5:$C$2004,$A35&amp;"",'اليومية'!$A$5:$A$2004,"&gt;="&amp;DATE('الإعدادات'!$B$4,10,1),'اليومية'!$A$5:$A$2004,"&lt;"&amp;DATE('الإعدادات'!$B$4,11,1)),IF($B35="مصروف",SUMIFS('اليومية'!$E$5:$E$2004,'اليومية'!$C$5:$C$2004,$A35&amp;"",'اليومية'!$A$5:$A$2004,"&gt;="&amp;DATE('الإعدادات'!$B$4,10,1),'اليومية'!$A$5:$A$2004,"&lt;"&amp;DATE('الإعدادات'!$B$4,11,1)),0)))</f>
        <v/>
      </c>
      <c r="M35" s="17">
        <f>IF($A35&amp;""="","",IF($B35="إيراد",SUMIFS('اليومية'!$D$5:$D$2004,'اليومية'!$C$5:$C$2004,$A35&amp;"",'اليومية'!$A$5:$A$2004,"&gt;="&amp;DATE('الإعدادات'!$B$4,11,1),'اليومية'!$A$5:$A$2004,"&lt;"&amp;DATE('الإعدادات'!$B$4,12,1)),IF($B35="مصروف",SUMIFS('اليومية'!$E$5:$E$2004,'اليومية'!$C$5:$C$2004,$A35&amp;"",'اليومية'!$A$5:$A$2004,"&gt;="&amp;DATE('الإعدادات'!$B$4,11,1),'اليومية'!$A$5:$A$2004,"&lt;"&amp;DATE('الإعدادات'!$B$4,12,1)),0)))</f>
        <v/>
      </c>
      <c r="N35" s="17">
        <f>IF($A35&amp;""="","",IF($B35="إيراد",SUMIFS('اليومية'!$D$5:$D$2004,'اليومية'!$C$5:$C$2004,$A35&amp;"",'اليومية'!$A$5:$A$2004,"&gt;="&amp;DATE('الإعدادات'!$B$4,12,1),'اليومية'!$A$5:$A$2004,"&lt;"&amp;DATE('الإعدادات'!$B$4+1,1,1)),IF($B35="مصروف",SUMIFS('اليومية'!$E$5:$E$2004,'اليومية'!$C$5:$C$2004,$A35&amp;"",'اليومية'!$A$5:$A$2004,"&gt;="&amp;DATE('الإعدادات'!$B$4,12,1),'اليومية'!$A$5:$A$2004,"&lt;"&amp;DATE('الإعدادات'!$B$4+1,1,1)),0)))</f>
        <v/>
      </c>
      <c r="O35" s="17">
        <f>IF($A35&amp;""="","",SUM(C35:N35))</f>
        <v/>
      </c>
    </row>
    <row r="36">
      <c r="A36" s="6">
        <f>IF('التصنيفات'!A31&amp;""="","",'التصنيفات'!A31)</f>
        <v/>
      </c>
      <c r="B36" s="6">
        <f>IF('التصنيفات'!A31&amp;""="","",'التصنيفات'!B31&amp;"")</f>
        <v/>
      </c>
      <c r="C36" s="17">
        <f>IF($A36&amp;""="","",IF($B36="إيراد",SUMIFS('اليومية'!$D$5:$D$2004,'اليومية'!$C$5:$C$2004,$A36&amp;"",'اليومية'!$A$5:$A$2004,"&gt;="&amp;DATE('الإعدادات'!$B$4,1,1),'اليومية'!$A$5:$A$2004,"&lt;"&amp;DATE('الإعدادات'!$B$4,2,1)),IF($B36="مصروف",SUMIFS('اليومية'!$E$5:$E$2004,'اليومية'!$C$5:$C$2004,$A36&amp;"",'اليومية'!$A$5:$A$2004,"&gt;="&amp;DATE('الإعدادات'!$B$4,1,1),'اليومية'!$A$5:$A$2004,"&lt;"&amp;DATE('الإعدادات'!$B$4,2,1)),0)))</f>
        <v/>
      </c>
      <c r="D36" s="17">
        <f>IF($A36&amp;""="","",IF($B36="إيراد",SUMIFS('اليومية'!$D$5:$D$2004,'اليومية'!$C$5:$C$2004,$A36&amp;"",'اليومية'!$A$5:$A$2004,"&gt;="&amp;DATE('الإعدادات'!$B$4,2,1),'اليومية'!$A$5:$A$2004,"&lt;"&amp;DATE('الإعدادات'!$B$4,3,1)),IF($B36="مصروف",SUMIFS('اليومية'!$E$5:$E$2004,'اليومية'!$C$5:$C$2004,$A36&amp;"",'اليومية'!$A$5:$A$2004,"&gt;="&amp;DATE('الإعدادات'!$B$4,2,1),'اليومية'!$A$5:$A$2004,"&lt;"&amp;DATE('الإعدادات'!$B$4,3,1)),0)))</f>
        <v/>
      </c>
      <c r="E36" s="17">
        <f>IF($A36&amp;""="","",IF($B36="إيراد",SUMIFS('اليومية'!$D$5:$D$2004,'اليومية'!$C$5:$C$2004,$A36&amp;"",'اليومية'!$A$5:$A$2004,"&gt;="&amp;DATE('الإعدادات'!$B$4,3,1),'اليومية'!$A$5:$A$2004,"&lt;"&amp;DATE('الإعدادات'!$B$4,4,1)),IF($B36="مصروف",SUMIFS('اليومية'!$E$5:$E$2004,'اليومية'!$C$5:$C$2004,$A36&amp;"",'اليومية'!$A$5:$A$2004,"&gt;="&amp;DATE('الإعدادات'!$B$4,3,1),'اليومية'!$A$5:$A$2004,"&lt;"&amp;DATE('الإعدادات'!$B$4,4,1)),0)))</f>
        <v/>
      </c>
      <c r="F36" s="17">
        <f>IF($A36&amp;""="","",IF($B36="إيراد",SUMIFS('اليومية'!$D$5:$D$2004,'اليومية'!$C$5:$C$2004,$A36&amp;"",'اليومية'!$A$5:$A$2004,"&gt;="&amp;DATE('الإعدادات'!$B$4,4,1),'اليومية'!$A$5:$A$2004,"&lt;"&amp;DATE('الإعدادات'!$B$4,5,1)),IF($B36="مصروف",SUMIFS('اليومية'!$E$5:$E$2004,'اليومية'!$C$5:$C$2004,$A36&amp;"",'اليومية'!$A$5:$A$2004,"&gt;="&amp;DATE('الإعدادات'!$B$4,4,1),'اليومية'!$A$5:$A$2004,"&lt;"&amp;DATE('الإعدادات'!$B$4,5,1)),0)))</f>
        <v/>
      </c>
      <c r="G36" s="17">
        <f>IF($A36&amp;""="","",IF($B36="إيراد",SUMIFS('اليومية'!$D$5:$D$2004,'اليومية'!$C$5:$C$2004,$A36&amp;"",'اليومية'!$A$5:$A$2004,"&gt;="&amp;DATE('الإعدادات'!$B$4,5,1),'اليومية'!$A$5:$A$2004,"&lt;"&amp;DATE('الإعدادات'!$B$4,6,1)),IF($B36="مصروف",SUMIFS('اليومية'!$E$5:$E$2004,'اليومية'!$C$5:$C$2004,$A36&amp;"",'اليومية'!$A$5:$A$2004,"&gt;="&amp;DATE('الإعدادات'!$B$4,5,1),'اليومية'!$A$5:$A$2004,"&lt;"&amp;DATE('الإعدادات'!$B$4,6,1)),0)))</f>
        <v/>
      </c>
      <c r="H36" s="17">
        <f>IF($A36&amp;""="","",IF($B36="إيراد",SUMIFS('اليومية'!$D$5:$D$2004,'اليومية'!$C$5:$C$2004,$A36&amp;"",'اليومية'!$A$5:$A$2004,"&gt;="&amp;DATE('الإعدادات'!$B$4,6,1),'اليومية'!$A$5:$A$2004,"&lt;"&amp;DATE('الإعدادات'!$B$4,7,1)),IF($B36="مصروف",SUMIFS('اليومية'!$E$5:$E$2004,'اليومية'!$C$5:$C$2004,$A36&amp;"",'اليومية'!$A$5:$A$2004,"&gt;="&amp;DATE('الإعدادات'!$B$4,6,1),'اليومية'!$A$5:$A$2004,"&lt;"&amp;DATE('الإعدادات'!$B$4,7,1)),0)))</f>
        <v/>
      </c>
      <c r="I36" s="17">
        <f>IF($A36&amp;""="","",IF($B36="إيراد",SUMIFS('اليومية'!$D$5:$D$2004,'اليومية'!$C$5:$C$2004,$A36&amp;"",'اليومية'!$A$5:$A$2004,"&gt;="&amp;DATE('الإعدادات'!$B$4,7,1),'اليومية'!$A$5:$A$2004,"&lt;"&amp;DATE('الإعدادات'!$B$4,8,1)),IF($B36="مصروف",SUMIFS('اليومية'!$E$5:$E$2004,'اليومية'!$C$5:$C$2004,$A36&amp;"",'اليومية'!$A$5:$A$2004,"&gt;="&amp;DATE('الإعدادات'!$B$4,7,1),'اليومية'!$A$5:$A$2004,"&lt;"&amp;DATE('الإعدادات'!$B$4,8,1)),0)))</f>
        <v/>
      </c>
      <c r="J36" s="17">
        <f>IF($A36&amp;""="","",IF($B36="إيراد",SUMIFS('اليومية'!$D$5:$D$2004,'اليومية'!$C$5:$C$2004,$A36&amp;"",'اليومية'!$A$5:$A$2004,"&gt;="&amp;DATE('الإعدادات'!$B$4,8,1),'اليومية'!$A$5:$A$2004,"&lt;"&amp;DATE('الإعدادات'!$B$4,9,1)),IF($B36="مصروف",SUMIFS('اليومية'!$E$5:$E$2004,'اليومية'!$C$5:$C$2004,$A36&amp;"",'اليومية'!$A$5:$A$2004,"&gt;="&amp;DATE('الإعدادات'!$B$4,8,1),'اليومية'!$A$5:$A$2004,"&lt;"&amp;DATE('الإعدادات'!$B$4,9,1)),0)))</f>
        <v/>
      </c>
      <c r="K36" s="17">
        <f>IF($A36&amp;""="","",IF($B36="إيراد",SUMIFS('اليومية'!$D$5:$D$2004,'اليومية'!$C$5:$C$2004,$A36&amp;"",'اليومية'!$A$5:$A$2004,"&gt;="&amp;DATE('الإعدادات'!$B$4,9,1),'اليومية'!$A$5:$A$2004,"&lt;"&amp;DATE('الإعدادات'!$B$4,10,1)),IF($B36="مصروف",SUMIFS('اليومية'!$E$5:$E$2004,'اليومية'!$C$5:$C$2004,$A36&amp;"",'اليومية'!$A$5:$A$2004,"&gt;="&amp;DATE('الإعدادات'!$B$4,9,1),'اليومية'!$A$5:$A$2004,"&lt;"&amp;DATE('الإعدادات'!$B$4,10,1)),0)))</f>
        <v/>
      </c>
      <c r="L36" s="17">
        <f>IF($A36&amp;""="","",IF($B36="إيراد",SUMIFS('اليومية'!$D$5:$D$2004,'اليومية'!$C$5:$C$2004,$A36&amp;"",'اليومية'!$A$5:$A$2004,"&gt;="&amp;DATE('الإعدادات'!$B$4,10,1),'اليومية'!$A$5:$A$2004,"&lt;"&amp;DATE('الإعدادات'!$B$4,11,1)),IF($B36="مصروف",SUMIFS('اليومية'!$E$5:$E$2004,'اليومية'!$C$5:$C$2004,$A36&amp;"",'اليومية'!$A$5:$A$2004,"&gt;="&amp;DATE('الإعدادات'!$B$4,10,1),'اليومية'!$A$5:$A$2004,"&lt;"&amp;DATE('الإعدادات'!$B$4,11,1)),0)))</f>
        <v/>
      </c>
      <c r="M36" s="17">
        <f>IF($A36&amp;""="","",IF($B36="إيراد",SUMIFS('اليومية'!$D$5:$D$2004,'اليومية'!$C$5:$C$2004,$A36&amp;"",'اليومية'!$A$5:$A$2004,"&gt;="&amp;DATE('الإعدادات'!$B$4,11,1),'اليومية'!$A$5:$A$2004,"&lt;"&amp;DATE('الإعدادات'!$B$4,12,1)),IF($B36="مصروف",SUMIFS('اليومية'!$E$5:$E$2004,'اليومية'!$C$5:$C$2004,$A36&amp;"",'اليومية'!$A$5:$A$2004,"&gt;="&amp;DATE('الإعدادات'!$B$4,11,1),'اليومية'!$A$5:$A$2004,"&lt;"&amp;DATE('الإعدادات'!$B$4,12,1)),0)))</f>
        <v/>
      </c>
      <c r="N36" s="17">
        <f>IF($A36&amp;""="","",IF($B36="إيراد",SUMIFS('اليومية'!$D$5:$D$2004,'اليومية'!$C$5:$C$2004,$A36&amp;"",'اليومية'!$A$5:$A$2004,"&gt;="&amp;DATE('الإعدادات'!$B$4,12,1),'اليومية'!$A$5:$A$2004,"&lt;"&amp;DATE('الإعدادات'!$B$4+1,1,1)),IF($B36="مصروف",SUMIFS('اليومية'!$E$5:$E$2004,'اليومية'!$C$5:$C$2004,$A36&amp;"",'اليومية'!$A$5:$A$2004,"&gt;="&amp;DATE('الإعدادات'!$B$4,12,1),'اليومية'!$A$5:$A$2004,"&lt;"&amp;DATE('الإعدادات'!$B$4+1,1,1)),0)))</f>
        <v/>
      </c>
      <c r="O36" s="17">
        <f>IF($A36&amp;""="","",SUM(C36:N36))</f>
        <v/>
      </c>
    </row>
    <row r="37">
      <c r="A37" s="6">
        <f>IF('التصنيفات'!A32&amp;""="","",'التصنيفات'!A32)</f>
        <v/>
      </c>
      <c r="B37" s="6">
        <f>IF('التصنيفات'!A32&amp;""="","",'التصنيفات'!B32&amp;"")</f>
        <v/>
      </c>
      <c r="C37" s="17">
        <f>IF($A37&amp;""="","",IF($B37="إيراد",SUMIFS('اليومية'!$D$5:$D$2004,'اليومية'!$C$5:$C$2004,$A37&amp;"",'اليومية'!$A$5:$A$2004,"&gt;="&amp;DATE('الإعدادات'!$B$4,1,1),'اليومية'!$A$5:$A$2004,"&lt;"&amp;DATE('الإعدادات'!$B$4,2,1)),IF($B37="مصروف",SUMIFS('اليومية'!$E$5:$E$2004,'اليومية'!$C$5:$C$2004,$A37&amp;"",'اليومية'!$A$5:$A$2004,"&gt;="&amp;DATE('الإعدادات'!$B$4,1,1),'اليومية'!$A$5:$A$2004,"&lt;"&amp;DATE('الإعدادات'!$B$4,2,1)),0)))</f>
        <v/>
      </c>
      <c r="D37" s="17">
        <f>IF($A37&amp;""="","",IF($B37="إيراد",SUMIFS('اليومية'!$D$5:$D$2004,'اليومية'!$C$5:$C$2004,$A37&amp;"",'اليومية'!$A$5:$A$2004,"&gt;="&amp;DATE('الإعدادات'!$B$4,2,1),'اليومية'!$A$5:$A$2004,"&lt;"&amp;DATE('الإعدادات'!$B$4,3,1)),IF($B37="مصروف",SUMIFS('اليومية'!$E$5:$E$2004,'اليومية'!$C$5:$C$2004,$A37&amp;"",'اليومية'!$A$5:$A$2004,"&gt;="&amp;DATE('الإعدادات'!$B$4,2,1),'اليومية'!$A$5:$A$2004,"&lt;"&amp;DATE('الإعدادات'!$B$4,3,1)),0)))</f>
        <v/>
      </c>
      <c r="E37" s="17">
        <f>IF($A37&amp;""="","",IF($B37="إيراد",SUMIFS('اليومية'!$D$5:$D$2004,'اليومية'!$C$5:$C$2004,$A37&amp;"",'اليومية'!$A$5:$A$2004,"&gt;="&amp;DATE('الإعدادات'!$B$4,3,1),'اليومية'!$A$5:$A$2004,"&lt;"&amp;DATE('الإعدادات'!$B$4,4,1)),IF($B37="مصروف",SUMIFS('اليومية'!$E$5:$E$2004,'اليومية'!$C$5:$C$2004,$A37&amp;"",'اليومية'!$A$5:$A$2004,"&gt;="&amp;DATE('الإعدادات'!$B$4,3,1),'اليومية'!$A$5:$A$2004,"&lt;"&amp;DATE('الإعدادات'!$B$4,4,1)),0)))</f>
        <v/>
      </c>
      <c r="F37" s="17">
        <f>IF($A37&amp;""="","",IF($B37="إيراد",SUMIFS('اليومية'!$D$5:$D$2004,'اليومية'!$C$5:$C$2004,$A37&amp;"",'اليومية'!$A$5:$A$2004,"&gt;="&amp;DATE('الإعدادات'!$B$4,4,1),'اليومية'!$A$5:$A$2004,"&lt;"&amp;DATE('الإعدادات'!$B$4,5,1)),IF($B37="مصروف",SUMIFS('اليومية'!$E$5:$E$2004,'اليومية'!$C$5:$C$2004,$A37&amp;"",'اليومية'!$A$5:$A$2004,"&gt;="&amp;DATE('الإعدادات'!$B$4,4,1),'اليومية'!$A$5:$A$2004,"&lt;"&amp;DATE('الإعدادات'!$B$4,5,1)),0)))</f>
        <v/>
      </c>
      <c r="G37" s="17">
        <f>IF($A37&amp;""="","",IF($B37="إيراد",SUMIFS('اليومية'!$D$5:$D$2004,'اليومية'!$C$5:$C$2004,$A37&amp;"",'اليومية'!$A$5:$A$2004,"&gt;="&amp;DATE('الإعدادات'!$B$4,5,1),'اليومية'!$A$5:$A$2004,"&lt;"&amp;DATE('الإعدادات'!$B$4,6,1)),IF($B37="مصروف",SUMIFS('اليومية'!$E$5:$E$2004,'اليومية'!$C$5:$C$2004,$A37&amp;"",'اليومية'!$A$5:$A$2004,"&gt;="&amp;DATE('الإعدادات'!$B$4,5,1),'اليومية'!$A$5:$A$2004,"&lt;"&amp;DATE('الإعدادات'!$B$4,6,1)),0)))</f>
        <v/>
      </c>
      <c r="H37" s="17">
        <f>IF($A37&amp;""="","",IF($B37="إيراد",SUMIFS('اليومية'!$D$5:$D$2004,'اليومية'!$C$5:$C$2004,$A37&amp;"",'اليومية'!$A$5:$A$2004,"&gt;="&amp;DATE('الإعدادات'!$B$4,6,1),'اليومية'!$A$5:$A$2004,"&lt;"&amp;DATE('الإعدادات'!$B$4,7,1)),IF($B37="مصروف",SUMIFS('اليومية'!$E$5:$E$2004,'اليومية'!$C$5:$C$2004,$A37&amp;"",'اليومية'!$A$5:$A$2004,"&gt;="&amp;DATE('الإعدادات'!$B$4,6,1),'اليومية'!$A$5:$A$2004,"&lt;"&amp;DATE('الإعدادات'!$B$4,7,1)),0)))</f>
        <v/>
      </c>
      <c r="I37" s="17">
        <f>IF($A37&amp;""="","",IF($B37="إيراد",SUMIFS('اليومية'!$D$5:$D$2004,'اليومية'!$C$5:$C$2004,$A37&amp;"",'اليومية'!$A$5:$A$2004,"&gt;="&amp;DATE('الإعدادات'!$B$4,7,1),'اليومية'!$A$5:$A$2004,"&lt;"&amp;DATE('الإعدادات'!$B$4,8,1)),IF($B37="مصروف",SUMIFS('اليومية'!$E$5:$E$2004,'اليومية'!$C$5:$C$2004,$A37&amp;"",'اليومية'!$A$5:$A$2004,"&gt;="&amp;DATE('الإعدادات'!$B$4,7,1),'اليومية'!$A$5:$A$2004,"&lt;"&amp;DATE('الإعدادات'!$B$4,8,1)),0)))</f>
        <v/>
      </c>
      <c r="J37" s="17">
        <f>IF($A37&amp;""="","",IF($B37="إيراد",SUMIFS('اليومية'!$D$5:$D$2004,'اليومية'!$C$5:$C$2004,$A37&amp;"",'اليومية'!$A$5:$A$2004,"&gt;="&amp;DATE('الإعدادات'!$B$4,8,1),'اليومية'!$A$5:$A$2004,"&lt;"&amp;DATE('الإعدادات'!$B$4,9,1)),IF($B37="مصروف",SUMIFS('اليومية'!$E$5:$E$2004,'اليومية'!$C$5:$C$2004,$A37&amp;"",'اليومية'!$A$5:$A$2004,"&gt;="&amp;DATE('الإعدادات'!$B$4,8,1),'اليومية'!$A$5:$A$2004,"&lt;"&amp;DATE('الإعدادات'!$B$4,9,1)),0)))</f>
        <v/>
      </c>
      <c r="K37" s="17">
        <f>IF($A37&amp;""="","",IF($B37="إيراد",SUMIFS('اليومية'!$D$5:$D$2004,'اليومية'!$C$5:$C$2004,$A37&amp;"",'اليومية'!$A$5:$A$2004,"&gt;="&amp;DATE('الإعدادات'!$B$4,9,1),'اليومية'!$A$5:$A$2004,"&lt;"&amp;DATE('الإعدادات'!$B$4,10,1)),IF($B37="مصروف",SUMIFS('اليومية'!$E$5:$E$2004,'اليومية'!$C$5:$C$2004,$A37&amp;"",'اليومية'!$A$5:$A$2004,"&gt;="&amp;DATE('الإعدادات'!$B$4,9,1),'اليومية'!$A$5:$A$2004,"&lt;"&amp;DATE('الإعدادات'!$B$4,10,1)),0)))</f>
        <v/>
      </c>
      <c r="L37" s="17">
        <f>IF($A37&amp;""="","",IF($B37="إيراد",SUMIFS('اليومية'!$D$5:$D$2004,'اليومية'!$C$5:$C$2004,$A37&amp;"",'اليومية'!$A$5:$A$2004,"&gt;="&amp;DATE('الإعدادات'!$B$4,10,1),'اليومية'!$A$5:$A$2004,"&lt;"&amp;DATE('الإعدادات'!$B$4,11,1)),IF($B37="مصروف",SUMIFS('اليومية'!$E$5:$E$2004,'اليومية'!$C$5:$C$2004,$A37&amp;"",'اليومية'!$A$5:$A$2004,"&gt;="&amp;DATE('الإعدادات'!$B$4,10,1),'اليومية'!$A$5:$A$2004,"&lt;"&amp;DATE('الإعدادات'!$B$4,11,1)),0)))</f>
        <v/>
      </c>
      <c r="M37" s="17">
        <f>IF($A37&amp;""="","",IF($B37="إيراد",SUMIFS('اليومية'!$D$5:$D$2004,'اليومية'!$C$5:$C$2004,$A37&amp;"",'اليومية'!$A$5:$A$2004,"&gt;="&amp;DATE('الإعدادات'!$B$4,11,1),'اليومية'!$A$5:$A$2004,"&lt;"&amp;DATE('الإعدادات'!$B$4,12,1)),IF($B37="مصروف",SUMIFS('اليومية'!$E$5:$E$2004,'اليومية'!$C$5:$C$2004,$A37&amp;"",'اليومية'!$A$5:$A$2004,"&gt;="&amp;DATE('الإعدادات'!$B$4,11,1),'اليومية'!$A$5:$A$2004,"&lt;"&amp;DATE('الإعدادات'!$B$4,12,1)),0)))</f>
        <v/>
      </c>
      <c r="N37" s="17">
        <f>IF($A37&amp;""="","",IF($B37="إيراد",SUMIFS('اليومية'!$D$5:$D$2004,'اليومية'!$C$5:$C$2004,$A37&amp;"",'اليومية'!$A$5:$A$2004,"&gt;="&amp;DATE('الإعدادات'!$B$4,12,1),'اليومية'!$A$5:$A$2004,"&lt;"&amp;DATE('الإعدادات'!$B$4+1,1,1)),IF($B37="مصروف",SUMIFS('اليومية'!$E$5:$E$2004,'اليومية'!$C$5:$C$2004,$A37&amp;"",'اليومية'!$A$5:$A$2004,"&gt;="&amp;DATE('الإعدادات'!$B$4,12,1),'اليومية'!$A$5:$A$2004,"&lt;"&amp;DATE('الإعدادات'!$B$4+1,1,1)),0)))</f>
        <v/>
      </c>
      <c r="O37" s="17">
        <f>IF($A37&amp;""="","",SUM(C37:N37))</f>
        <v/>
      </c>
    </row>
    <row r="38">
      <c r="A38" s="6">
        <f>IF('التصنيفات'!A33&amp;""="","",'التصنيفات'!A33)</f>
        <v/>
      </c>
      <c r="B38" s="6">
        <f>IF('التصنيفات'!A33&amp;""="","",'التصنيفات'!B33&amp;"")</f>
        <v/>
      </c>
      <c r="C38" s="17">
        <f>IF($A38&amp;""="","",IF($B38="إيراد",SUMIFS('اليومية'!$D$5:$D$2004,'اليومية'!$C$5:$C$2004,$A38&amp;"",'اليومية'!$A$5:$A$2004,"&gt;="&amp;DATE('الإعدادات'!$B$4,1,1),'اليومية'!$A$5:$A$2004,"&lt;"&amp;DATE('الإعدادات'!$B$4,2,1)),IF($B38="مصروف",SUMIFS('اليومية'!$E$5:$E$2004,'اليومية'!$C$5:$C$2004,$A38&amp;"",'اليومية'!$A$5:$A$2004,"&gt;="&amp;DATE('الإعدادات'!$B$4,1,1),'اليومية'!$A$5:$A$2004,"&lt;"&amp;DATE('الإعدادات'!$B$4,2,1)),0)))</f>
        <v/>
      </c>
      <c r="D38" s="17">
        <f>IF($A38&amp;""="","",IF($B38="إيراد",SUMIFS('اليومية'!$D$5:$D$2004,'اليومية'!$C$5:$C$2004,$A38&amp;"",'اليومية'!$A$5:$A$2004,"&gt;="&amp;DATE('الإعدادات'!$B$4,2,1),'اليومية'!$A$5:$A$2004,"&lt;"&amp;DATE('الإعدادات'!$B$4,3,1)),IF($B38="مصروف",SUMIFS('اليومية'!$E$5:$E$2004,'اليومية'!$C$5:$C$2004,$A38&amp;"",'اليومية'!$A$5:$A$2004,"&gt;="&amp;DATE('الإعدادات'!$B$4,2,1),'اليومية'!$A$5:$A$2004,"&lt;"&amp;DATE('الإعدادات'!$B$4,3,1)),0)))</f>
        <v/>
      </c>
      <c r="E38" s="17">
        <f>IF($A38&amp;""="","",IF($B38="إيراد",SUMIFS('اليومية'!$D$5:$D$2004,'اليومية'!$C$5:$C$2004,$A38&amp;"",'اليومية'!$A$5:$A$2004,"&gt;="&amp;DATE('الإعدادات'!$B$4,3,1),'اليومية'!$A$5:$A$2004,"&lt;"&amp;DATE('الإعدادات'!$B$4,4,1)),IF($B38="مصروف",SUMIFS('اليومية'!$E$5:$E$2004,'اليومية'!$C$5:$C$2004,$A38&amp;"",'اليومية'!$A$5:$A$2004,"&gt;="&amp;DATE('الإعدادات'!$B$4,3,1),'اليومية'!$A$5:$A$2004,"&lt;"&amp;DATE('الإعدادات'!$B$4,4,1)),0)))</f>
        <v/>
      </c>
      <c r="F38" s="17">
        <f>IF($A38&amp;""="","",IF($B38="إيراد",SUMIFS('اليومية'!$D$5:$D$2004,'اليومية'!$C$5:$C$2004,$A38&amp;"",'اليومية'!$A$5:$A$2004,"&gt;="&amp;DATE('الإعدادات'!$B$4,4,1),'اليومية'!$A$5:$A$2004,"&lt;"&amp;DATE('الإعدادات'!$B$4,5,1)),IF($B38="مصروف",SUMIFS('اليومية'!$E$5:$E$2004,'اليومية'!$C$5:$C$2004,$A38&amp;"",'اليومية'!$A$5:$A$2004,"&gt;="&amp;DATE('الإعدادات'!$B$4,4,1),'اليومية'!$A$5:$A$2004,"&lt;"&amp;DATE('الإعدادات'!$B$4,5,1)),0)))</f>
        <v/>
      </c>
      <c r="G38" s="17">
        <f>IF($A38&amp;""="","",IF($B38="إيراد",SUMIFS('اليومية'!$D$5:$D$2004,'اليومية'!$C$5:$C$2004,$A38&amp;"",'اليومية'!$A$5:$A$2004,"&gt;="&amp;DATE('الإعدادات'!$B$4,5,1),'اليومية'!$A$5:$A$2004,"&lt;"&amp;DATE('الإعدادات'!$B$4,6,1)),IF($B38="مصروف",SUMIFS('اليومية'!$E$5:$E$2004,'اليومية'!$C$5:$C$2004,$A38&amp;"",'اليومية'!$A$5:$A$2004,"&gt;="&amp;DATE('الإعدادات'!$B$4,5,1),'اليومية'!$A$5:$A$2004,"&lt;"&amp;DATE('الإعدادات'!$B$4,6,1)),0)))</f>
        <v/>
      </c>
      <c r="H38" s="17">
        <f>IF($A38&amp;""="","",IF($B38="إيراد",SUMIFS('اليومية'!$D$5:$D$2004,'اليومية'!$C$5:$C$2004,$A38&amp;"",'اليومية'!$A$5:$A$2004,"&gt;="&amp;DATE('الإعدادات'!$B$4,6,1),'اليومية'!$A$5:$A$2004,"&lt;"&amp;DATE('الإعدادات'!$B$4,7,1)),IF($B38="مصروف",SUMIFS('اليومية'!$E$5:$E$2004,'اليومية'!$C$5:$C$2004,$A38&amp;"",'اليومية'!$A$5:$A$2004,"&gt;="&amp;DATE('الإعدادات'!$B$4,6,1),'اليومية'!$A$5:$A$2004,"&lt;"&amp;DATE('الإعدادات'!$B$4,7,1)),0)))</f>
        <v/>
      </c>
      <c r="I38" s="17">
        <f>IF($A38&amp;""="","",IF($B38="إيراد",SUMIFS('اليومية'!$D$5:$D$2004,'اليومية'!$C$5:$C$2004,$A38&amp;"",'اليومية'!$A$5:$A$2004,"&gt;="&amp;DATE('الإعدادات'!$B$4,7,1),'اليومية'!$A$5:$A$2004,"&lt;"&amp;DATE('الإعدادات'!$B$4,8,1)),IF($B38="مصروف",SUMIFS('اليومية'!$E$5:$E$2004,'اليومية'!$C$5:$C$2004,$A38&amp;"",'اليومية'!$A$5:$A$2004,"&gt;="&amp;DATE('الإعدادات'!$B$4,7,1),'اليومية'!$A$5:$A$2004,"&lt;"&amp;DATE('الإعدادات'!$B$4,8,1)),0)))</f>
        <v/>
      </c>
      <c r="J38" s="17">
        <f>IF($A38&amp;""="","",IF($B38="إيراد",SUMIFS('اليومية'!$D$5:$D$2004,'اليومية'!$C$5:$C$2004,$A38&amp;"",'اليومية'!$A$5:$A$2004,"&gt;="&amp;DATE('الإعدادات'!$B$4,8,1),'اليومية'!$A$5:$A$2004,"&lt;"&amp;DATE('الإعدادات'!$B$4,9,1)),IF($B38="مصروف",SUMIFS('اليومية'!$E$5:$E$2004,'اليومية'!$C$5:$C$2004,$A38&amp;"",'اليومية'!$A$5:$A$2004,"&gt;="&amp;DATE('الإعدادات'!$B$4,8,1),'اليومية'!$A$5:$A$2004,"&lt;"&amp;DATE('الإعدادات'!$B$4,9,1)),0)))</f>
        <v/>
      </c>
      <c r="K38" s="17">
        <f>IF($A38&amp;""="","",IF($B38="إيراد",SUMIFS('اليومية'!$D$5:$D$2004,'اليومية'!$C$5:$C$2004,$A38&amp;"",'اليومية'!$A$5:$A$2004,"&gt;="&amp;DATE('الإعدادات'!$B$4,9,1),'اليومية'!$A$5:$A$2004,"&lt;"&amp;DATE('الإعدادات'!$B$4,10,1)),IF($B38="مصروف",SUMIFS('اليومية'!$E$5:$E$2004,'اليومية'!$C$5:$C$2004,$A38&amp;"",'اليومية'!$A$5:$A$2004,"&gt;="&amp;DATE('الإعدادات'!$B$4,9,1),'اليومية'!$A$5:$A$2004,"&lt;"&amp;DATE('الإعدادات'!$B$4,10,1)),0)))</f>
        <v/>
      </c>
      <c r="L38" s="17">
        <f>IF($A38&amp;""="","",IF($B38="إيراد",SUMIFS('اليومية'!$D$5:$D$2004,'اليومية'!$C$5:$C$2004,$A38&amp;"",'اليومية'!$A$5:$A$2004,"&gt;="&amp;DATE('الإعدادات'!$B$4,10,1),'اليومية'!$A$5:$A$2004,"&lt;"&amp;DATE('الإعدادات'!$B$4,11,1)),IF($B38="مصروف",SUMIFS('اليومية'!$E$5:$E$2004,'اليومية'!$C$5:$C$2004,$A38&amp;"",'اليومية'!$A$5:$A$2004,"&gt;="&amp;DATE('الإعدادات'!$B$4,10,1),'اليومية'!$A$5:$A$2004,"&lt;"&amp;DATE('الإعدادات'!$B$4,11,1)),0)))</f>
        <v/>
      </c>
      <c r="M38" s="17">
        <f>IF($A38&amp;""="","",IF($B38="إيراد",SUMIFS('اليومية'!$D$5:$D$2004,'اليومية'!$C$5:$C$2004,$A38&amp;"",'اليومية'!$A$5:$A$2004,"&gt;="&amp;DATE('الإعدادات'!$B$4,11,1),'اليومية'!$A$5:$A$2004,"&lt;"&amp;DATE('الإعدادات'!$B$4,12,1)),IF($B38="مصروف",SUMIFS('اليومية'!$E$5:$E$2004,'اليومية'!$C$5:$C$2004,$A38&amp;"",'اليومية'!$A$5:$A$2004,"&gt;="&amp;DATE('الإعدادات'!$B$4,11,1),'اليومية'!$A$5:$A$2004,"&lt;"&amp;DATE('الإعدادات'!$B$4,12,1)),0)))</f>
        <v/>
      </c>
      <c r="N38" s="17">
        <f>IF($A38&amp;""="","",IF($B38="إيراد",SUMIFS('اليومية'!$D$5:$D$2004,'اليومية'!$C$5:$C$2004,$A38&amp;"",'اليومية'!$A$5:$A$2004,"&gt;="&amp;DATE('الإعدادات'!$B$4,12,1),'اليومية'!$A$5:$A$2004,"&lt;"&amp;DATE('الإعدادات'!$B$4+1,1,1)),IF($B38="مصروف",SUMIFS('اليومية'!$E$5:$E$2004,'اليومية'!$C$5:$C$2004,$A38&amp;"",'اليومية'!$A$5:$A$2004,"&gt;="&amp;DATE('الإعدادات'!$B$4,12,1),'اليومية'!$A$5:$A$2004,"&lt;"&amp;DATE('الإعدادات'!$B$4+1,1,1)),0)))</f>
        <v/>
      </c>
      <c r="O38" s="17">
        <f>IF($A38&amp;""="","",SUM(C38:N38))</f>
        <v/>
      </c>
    </row>
    <row r="39">
      <c r="A39" s="6">
        <f>IF('التصنيفات'!A34&amp;""="","",'التصنيفات'!A34)</f>
        <v/>
      </c>
      <c r="B39" s="6">
        <f>IF('التصنيفات'!A34&amp;""="","",'التصنيفات'!B34&amp;"")</f>
        <v/>
      </c>
      <c r="C39" s="17">
        <f>IF($A39&amp;""="","",IF($B39="إيراد",SUMIFS('اليومية'!$D$5:$D$2004,'اليومية'!$C$5:$C$2004,$A39&amp;"",'اليومية'!$A$5:$A$2004,"&gt;="&amp;DATE('الإعدادات'!$B$4,1,1),'اليومية'!$A$5:$A$2004,"&lt;"&amp;DATE('الإعدادات'!$B$4,2,1)),IF($B39="مصروف",SUMIFS('اليومية'!$E$5:$E$2004,'اليومية'!$C$5:$C$2004,$A39&amp;"",'اليومية'!$A$5:$A$2004,"&gt;="&amp;DATE('الإعدادات'!$B$4,1,1),'اليومية'!$A$5:$A$2004,"&lt;"&amp;DATE('الإعدادات'!$B$4,2,1)),0)))</f>
        <v/>
      </c>
      <c r="D39" s="17">
        <f>IF($A39&amp;""="","",IF($B39="إيراد",SUMIFS('اليومية'!$D$5:$D$2004,'اليومية'!$C$5:$C$2004,$A39&amp;"",'اليومية'!$A$5:$A$2004,"&gt;="&amp;DATE('الإعدادات'!$B$4,2,1),'اليومية'!$A$5:$A$2004,"&lt;"&amp;DATE('الإعدادات'!$B$4,3,1)),IF($B39="مصروف",SUMIFS('اليومية'!$E$5:$E$2004,'اليومية'!$C$5:$C$2004,$A39&amp;"",'اليومية'!$A$5:$A$2004,"&gt;="&amp;DATE('الإعدادات'!$B$4,2,1),'اليومية'!$A$5:$A$2004,"&lt;"&amp;DATE('الإعدادات'!$B$4,3,1)),0)))</f>
        <v/>
      </c>
      <c r="E39" s="17">
        <f>IF($A39&amp;""="","",IF($B39="إيراد",SUMIFS('اليومية'!$D$5:$D$2004,'اليومية'!$C$5:$C$2004,$A39&amp;"",'اليومية'!$A$5:$A$2004,"&gt;="&amp;DATE('الإعدادات'!$B$4,3,1),'اليومية'!$A$5:$A$2004,"&lt;"&amp;DATE('الإعدادات'!$B$4,4,1)),IF($B39="مصروف",SUMIFS('اليومية'!$E$5:$E$2004,'اليومية'!$C$5:$C$2004,$A39&amp;"",'اليومية'!$A$5:$A$2004,"&gt;="&amp;DATE('الإعدادات'!$B$4,3,1),'اليومية'!$A$5:$A$2004,"&lt;"&amp;DATE('الإعدادات'!$B$4,4,1)),0)))</f>
        <v/>
      </c>
      <c r="F39" s="17">
        <f>IF($A39&amp;""="","",IF($B39="إيراد",SUMIFS('اليومية'!$D$5:$D$2004,'اليومية'!$C$5:$C$2004,$A39&amp;"",'اليومية'!$A$5:$A$2004,"&gt;="&amp;DATE('الإعدادات'!$B$4,4,1),'اليومية'!$A$5:$A$2004,"&lt;"&amp;DATE('الإعدادات'!$B$4,5,1)),IF($B39="مصروف",SUMIFS('اليومية'!$E$5:$E$2004,'اليومية'!$C$5:$C$2004,$A39&amp;"",'اليومية'!$A$5:$A$2004,"&gt;="&amp;DATE('الإعدادات'!$B$4,4,1),'اليومية'!$A$5:$A$2004,"&lt;"&amp;DATE('الإعدادات'!$B$4,5,1)),0)))</f>
        <v/>
      </c>
      <c r="G39" s="17">
        <f>IF($A39&amp;""="","",IF($B39="إيراد",SUMIFS('اليومية'!$D$5:$D$2004,'اليومية'!$C$5:$C$2004,$A39&amp;"",'اليومية'!$A$5:$A$2004,"&gt;="&amp;DATE('الإعدادات'!$B$4,5,1),'اليومية'!$A$5:$A$2004,"&lt;"&amp;DATE('الإعدادات'!$B$4,6,1)),IF($B39="مصروف",SUMIFS('اليومية'!$E$5:$E$2004,'اليومية'!$C$5:$C$2004,$A39&amp;"",'اليومية'!$A$5:$A$2004,"&gt;="&amp;DATE('الإعدادات'!$B$4,5,1),'اليومية'!$A$5:$A$2004,"&lt;"&amp;DATE('الإعدادات'!$B$4,6,1)),0)))</f>
        <v/>
      </c>
      <c r="H39" s="17">
        <f>IF($A39&amp;""="","",IF($B39="إيراد",SUMIFS('اليومية'!$D$5:$D$2004,'اليومية'!$C$5:$C$2004,$A39&amp;"",'اليومية'!$A$5:$A$2004,"&gt;="&amp;DATE('الإعدادات'!$B$4,6,1),'اليومية'!$A$5:$A$2004,"&lt;"&amp;DATE('الإعدادات'!$B$4,7,1)),IF($B39="مصروف",SUMIFS('اليومية'!$E$5:$E$2004,'اليومية'!$C$5:$C$2004,$A39&amp;"",'اليومية'!$A$5:$A$2004,"&gt;="&amp;DATE('الإعدادات'!$B$4,6,1),'اليومية'!$A$5:$A$2004,"&lt;"&amp;DATE('الإعدادات'!$B$4,7,1)),0)))</f>
        <v/>
      </c>
      <c r="I39" s="17">
        <f>IF($A39&amp;""="","",IF($B39="إيراد",SUMIFS('اليومية'!$D$5:$D$2004,'اليومية'!$C$5:$C$2004,$A39&amp;"",'اليومية'!$A$5:$A$2004,"&gt;="&amp;DATE('الإعدادات'!$B$4,7,1),'اليومية'!$A$5:$A$2004,"&lt;"&amp;DATE('الإعدادات'!$B$4,8,1)),IF($B39="مصروف",SUMIFS('اليومية'!$E$5:$E$2004,'اليومية'!$C$5:$C$2004,$A39&amp;"",'اليومية'!$A$5:$A$2004,"&gt;="&amp;DATE('الإعدادات'!$B$4,7,1),'اليومية'!$A$5:$A$2004,"&lt;"&amp;DATE('الإعدادات'!$B$4,8,1)),0)))</f>
        <v/>
      </c>
      <c r="J39" s="17">
        <f>IF($A39&amp;""="","",IF($B39="إيراد",SUMIFS('اليومية'!$D$5:$D$2004,'اليومية'!$C$5:$C$2004,$A39&amp;"",'اليومية'!$A$5:$A$2004,"&gt;="&amp;DATE('الإعدادات'!$B$4,8,1),'اليومية'!$A$5:$A$2004,"&lt;"&amp;DATE('الإعدادات'!$B$4,9,1)),IF($B39="مصروف",SUMIFS('اليومية'!$E$5:$E$2004,'اليومية'!$C$5:$C$2004,$A39&amp;"",'اليومية'!$A$5:$A$2004,"&gt;="&amp;DATE('الإعدادات'!$B$4,8,1),'اليومية'!$A$5:$A$2004,"&lt;"&amp;DATE('الإعدادات'!$B$4,9,1)),0)))</f>
        <v/>
      </c>
      <c r="K39" s="17">
        <f>IF($A39&amp;""="","",IF($B39="إيراد",SUMIFS('اليومية'!$D$5:$D$2004,'اليومية'!$C$5:$C$2004,$A39&amp;"",'اليومية'!$A$5:$A$2004,"&gt;="&amp;DATE('الإعدادات'!$B$4,9,1),'اليومية'!$A$5:$A$2004,"&lt;"&amp;DATE('الإعدادات'!$B$4,10,1)),IF($B39="مصروف",SUMIFS('اليومية'!$E$5:$E$2004,'اليومية'!$C$5:$C$2004,$A39&amp;"",'اليومية'!$A$5:$A$2004,"&gt;="&amp;DATE('الإعدادات'!$B$4,9,1),'اليومية'!$A$5:$A$2004,"&lt;"&amp;DATE('الإعدادات'!$B$4,10,1)),0)))</f>
        <v/>
      </c>
      <c r="L39" s="17">
        <f>IF($A39&amp;""="","",IF($B39="إيراد",SUMIFS('اليومية'!$D$5:$D$2004,'اليومية'!$C$5:$C$2004,$A39&amp;"",'اليومية'!$A$5:$A$2004,"&gt;="&amp;DATE('الإعدادات'!$B$4,10,1),'اليومية'!$A$5:$A$2004,"&lt;"&amp;DATE('الإعدادات'!$B$4,11,1)),IF($B39="مصروف",SUMIFS('اليومية'!$E$5:$E$2004,'اليومية'!$C$5:$C$2004,$A39&amp;"",'اليومية'!$A$5:$A$2004,"&gt;="&amp;DATE('الإعدادات'!$B$4,10,1),'اليومية'!$A$5:$A$2004,"&lt;"&amp;DATE('الإعدادات'!$B$4,11,1)),0)))</f>
        <v/>
      </c>
      <c r="M39" s="17">
        <f>IF($A39&amp;""="","",IF($B39="إيراد",SUMIFS('اليومية'!$D$5:$D$2004,'اليومية'!$C$5:$C$2004,$A39&amp;"",'اليومية'!$A$5:$A$2004,"&gt;="&amp;DATE('الإعدادات'!$B$4,11,1),'اليومية'!$A$5:$A$2004,"&lt;"&amp;DATE('الإعدادات'!$B$4,12,1)),IF($B39="مصروف",SUMIFS('اليومية'!$E$5:$E$2004,'اليومية'!$C$5:$C$2004,$A39&amp;"",'اليومية'!$A$5:$A$2004,"&gt;="&amp;DATE('الإعدادات'!$B$4,11,1),'اليومية'!$A$5:$A$2004,"&lt;"&amp;DATE('الإعدادات'!$B$4,12,1)),0)))</f>
        <v/>
      </c>
      <c r="N39" s="17">
        <f>IF($A39&amp;""="","",IF($B39="إيراد",SUMIFS('اليومية'!$D$5:$D$2004,'اليومية'!$C$5:$C$2004,$A39&amp;"",'اليومية'!$A$5:$A$2004,"&gt;="&amp;DATE('الإعدادات'!$B$4,12,1),'اليومية'!$A$5:$A$2004,"&lt;"&amp;DATE('الإعدادات'!$B$4+1,1,1)),IF($B39="مصروف",SUMIFS('اليومية'!$E$5:$E$2004,'اليومية'!$C$5:$C$2004,$A39&amp;"",'اليومية'!$A$5:$A$2004,"&gt;="&amp;DATE('الإعدادات'!$B$4,12,1),'اليومية'!$A$5:$A$2004,"&lt;"&amp;DATE('الإعدادات'!$B$4+1,1,1)),0)))</f>
        <v/>
      </c>
      <c r="O39" s="17">
        <f>IF($A39&amp;""="","",SUM(C39:N39))</f>
        <v/>
      </c>
    </row>
    <row r="40">
      <c r="A40" s="6">
        <f>IF('التصنيفات'!A35&amp;""="","",'التصنيفات'!A35)</f>
        <v/>
      </c>
      <c r="B40" s="6">
        <f>IF('التصنيفات'!A35&amp;""="","",'التصنيفات'!B35&amp;"")</f>
        <v/>
      </c>
      <c r="C40" s="17">
        <f>IF($A40&amp;""="","",IF($B40="إيراد",SUMIFS('اليومية'!$D$5:$D$2004,'اليومية'!$C$5:$C$2004,$A40&amp;"",'اليومية'!$A$5:$A$2004,"&gt;="&amp;DATE('الإعدادات'!$B$4,1,1),'اليومية'!$A$5:$A$2004,"&lt;"&amp;DATE('الإعدادات'!$B$4,2,1)),IF($B40="مصروف",SUMIFS('اليومية'!$E$5:$E$2004,'اليومية'!$C$5:$C$2004,$A40&amp;"",'اليومية'!$A$5:$A$2004,"&gt;="&amp;DATE('الإعدادات'!$B$4,1,1),'اليومية'!$A$5:$A$2004,"&lt;"&amp;DATE('الإعدادات'!$B$4,2,1)),0)))</f>
        <v/>
      </c>
      <c r="D40" s="17">
        <f>IF($A40&amp;""="","",IF($B40="إيراد",SUMIFS('اليومية'!$D$5:$D$2004,'اليومية'!$C$5:$C$2004,$A40&amp;"",'اليومية'!$A$5:$A$2004,"&gt;="&amp;DATE('الإعدادات'!$B$4,2,1),'اليومية'!$A$5:$A$2004,"&lt;"&amp;DATE('الإعدادات'!$B$4,3,1)),IF($B40="مصروف",SUMIFS('اليومية'!$E$5:$E$2004,'اليومية'!$C$5:$C$2004,$A40&amp;"",'اليومية'!$A$5:$A$2004,"&gt;="&amp;DATE('الإعدادات'!$B$4,2,1),'اليومية'!$A$5:$A$2004,"&lt;"&amp;DATE('الإعدادات'!$B$4,3,1)),0)))</f>
        <v/>
      </c>
      <c r="E40" s="17">
        <f>IF($A40&amp;""="","",IF($B40="إيراد",SUMIFS('اليومية'!$D$5:$D$2004,'اليومية'!$C$5:$C$2004,$A40&amp;"",'اليومية'!$A$5:$A$2004,"&gt;="&amp;DATE('الإعدادات'!$B$4,3,1),'اليومية'!$A$5:$A$2004,"&lt;"&amp;DATE('الإعدادات'!$B$4,4,1)),IF($B40="مصروف",SUMIFS('اليومية'!$E$5:$E$2004,'اليومية'!$C$5:$C$2004,$A40&amp;"",'اليومية'!$A$5:$A$2004,"&gt;="&amp;DATE('الإعدادات'!$B$4,3,1),'اليومية'!$A$5:$A$2004,"&lt;"&amp;DATE('الإعدادات'!$B$4,4,1)),0)))</f>
        <v/>
      </c>
      <c r="F40" s="17">
        <f>IF($A40&amp;""="","",IF($B40="إيراد",SUMIFS('اليومية'!$D$5:$D$2004,'اليومية'!$C$5:$C$2004,$A40&amp;"",'اليومية'!$A$5:$A$2004,"&gt;="&amp;DATE('الإعدادات'!$B$4,4,1),'اليومية'!$A$5:$A$2004,"&lt;"&amp;DATE('الإعدادات'!$B$4,5,1)),IF($B40="مصروف",SUMIFS('اليومية'!$E$5:$E$2004,'اليومية'!$C$5:$C$2004,$A40&amp;"",'اليومية'!$A$5:$A$2004,"&gt;="&amp;DATE('الإعدادات'!$B$4,4,1),'اليومية'!$A$5:$A$2004,"&lt;"&amp;DATE('الإعدادات'!$B$4,5,1)),0)))</f>
        <v/>
      </c>
      <c r="G40" s="17">
        <f>IF($A40&amp;""="","",IF($B40="إيراد",SUMIFS('اليومية'!$D$5:$D$2004,'اليومية'!$C$5:$C$2004,$A40&amp;"",'اليومية'!$A$5:$A$2004,"&gt;="&amp;DATE('الإعدادات'!$B$4,5,1),'اليومية'!$A$5:$A$2004,"&lt;"&amp;DATE('الإعدادات'!$B$4,6,1)),IF($B40="مصروف",SUMIFS('اليومية'!$E$5:$E$2004,'اليومية'!$C$5:$C$2004,$A40&amp;"",'اليومية'!$A$5:$A$2004,"&gt;="&amp;DATE('الإعدادات'!$B$4,5,1),'اليومية'!$A$5:$A$2004,"&lt;"&amp;DATE('الإعدادات'!$B$4,6,1)),0)))</f>
        <v/>
      </c>
      <c r="H40" s="17">
        <f>IF($A40&amp;""="","",IF($B40="إيراد",SUMIFS('اليومية'!$D$5:$D$2004,'اليومية'!$C$5:$C$2004,$A40&amp;"",'اليومية'!$A$5:$A$2004,"&gt;="&amp;DATE('الإعدادات'!$B$4,6,1),'اليومية'!$A$5:$A$2004,"&lt;"&amp;DATE('الإعدادات'!$B$4,7,1)),IF($B40="مصروف",SUMIFS('اليومية'!$E$5:$E$2004,'اليومية'!$C$5:$C$2004,$A40&amp;"",'اليومية'!$A$5:$A$2004,"&gt;="&amp;DATE('الإعدادات'!$B$4,6,1),'اليومية'!$A$5:$A$2004,"&lt;"&amp;DATE('الإعدادات'!$B$4,7,1)),0)))</f>
        <v/>
      </c>
      <c r="I40" s="17">
        <f>IF($A40&amp;""="","",IF($B40="إيراد",SUMIFS('اليومية'!$D$5:$D$2004,'اليومية'!$C$5:$C$2004,$A40&amp;"",'اليومية'!$A$5:$A$2004,"&gt;="&amp;DATE('الإعدادات'!$B$4,7,1),'اليومية'!$A$5:$A$2004,"&lt;"&amp;DATE('الإعدادات'!$B$4,8,1)),IF($B40="مصروف",SUMIFS('اليومية'!$E$5:$E$2004,'اليومية'!$C$5:$C$2004,$A40&amp;"",'اليومية'!$A$5:$A$2004,"&gt;="&amp;DATE('الإعدادات'!$B$4,7,1),'اليومية'!$A$5:$A$2004,"&lt;"&amp;DATE('الإعدادات'!$B$4,8,1)),0)))</f>
        <v/>
      </c>
      <c r="J40" s="17">
        <f>IF($A40&amp;""="","",IF($B40="إيراد",SUMIFS('اليومية'!$D$5:$D$2004,'اليومية'!$C$5:$C$2004,$A40&amp;"",'اليومية'!$A$5:$A$2004,"&gt;="&amp;DATE('الإعدادات'!$B$4,8,1),'اليومية'!$A$5:$A$2004,"&lt;"&amp;DATE('الإعدادات'!$B$4,9,1)),IF($B40="مصروف",SUMIFS('اليومية'!$E$5:$E$2004,'اليومية'!$C$5:$C$2004,$A40&amp;"",'اليومية'!$A$5:$A$2004,"&gt;="&amp;DATE('الإعدادات'!$B$4,8,1),'اليومية'!$A$5:$A$2004,"&lt;"&amp;DATE('الإعدادات'!$B$4,9,1)),0)))</f>
        <v/>
      </c>
      <c r="K40" s="17">
        <f>IF($A40&amp;""="","",IF($B40="إيراد",SUMIFS('اليومية'!$D$5:$D$2004,'اليومية'!$C$5:$C$2004,$A40&amp;"",'اليومية'!$A$5:$A$2004,"&gt;="&amp;DATE('الإعدادات'!$B$4,9,1),'اليومية'!$A$5:$A$2004,"&lt;"&amp;DATE('الإعدادات'!$B$4,10,1)),IF($B40="مصروف",SUMIFS('اليومية'!$E$5:$E$2004,'اليومية'!$C$5:$C$2004,$A40&amp;"",'اليومية'!$A$5:$A$2004,"&gt;="&amp;DATE('الإعدادات'!$B$4,9,1),'اليومية'!$A$5:$A$2004,"&lt;"&amp;DATE('الإعدادات'!$B$4,10,1)),0)))</f>
        <v/>
      </c>
      <c r="L40" s="17">
        <f>IF($A40&amp;""="","",IF($B40="إيراد",SUMIFS('اليومية'!$D$5:$D$2004,'اليومية'!$C$5:$C$2004,$A40&amp;"",'اليومية'!$A$5:$A$2004,"&gt;="&amp;DATE('الإعدادات'!$B$4,10,1),'اليومية'!$A$5:$A$2004,"&lt;"&amp;DATE('الإعدادات'!$B$4,11,1)),IF($B40="مصروف",SUMIFS('اليومية'!$E$5:$E$2004,'اليومية'!$C$5:$C$2004,$A40&amp;"",'اليومية'!$A$5:$A$2004,"&gt;="&amp;DATE('الإعدادات'!$B$4,10,1),'اليومية'!$A$5:$A$2004,"&lt;"&amp;DATE('الإعدادات'!$B$4,11,1)),0)))</f>
        <v/>
      </c>
      <c r="M40" s="17">
        <f>IF($A40&amp;""="","",IF($B40="إيراد",SUMIFS('اليومية'!$D$5:$D$2004,'اليومية'!$C$5:$C$2004,$A40&amp;"",'اليومية'!$A$5:$A$2004,"&gt;="&amp;DATE('الإعدادات'!$B$4,11,1),'اليومية'!$A$5:$A$2004,"&lt;"&amp;DATE('الإعدادات'!$B$4,12,1)),IF($B40="مصروف",SUMIFS('اليومية'!$E$5:$E$2004,'اليومية'!$C$5:$C$2004,$A40&amp;"",'اليومية'!$A$5:$A$2004,"&gt;="&amp;DATE('الإعدادات'!$B$4,11,1),'اليومية'!$A$5:$A$2004,"&lt;"&amp;DATE('الإعدادات'!$B$4,12,1)),0)))</f>
        <v/>
      </c>
      <c r="N40" s="17">
        <f>IF($A40&amp;""="","",IF($B40="إيراد",SUMIFS('اليومية'!$D$5:$D$2004,'اليومية'!$C$5:$C$2004,$A40&amp;"",'اليومية'!$A$5:$A$2004,"&gt;="&amp;DATE('الإعدادات'!$B$4,12,1),'اليومية'!$A$5:$A$2004,"&lt;"&amp;DATE('الإعدادات'!$B$4+1,1,1)),IF($B40="مصروف",SUMIFS('اليومية'!$E$5:$E$2004,'اليومية'!$C$5:$C$2004,$A40&amp;"",'اليومية'!$A$5:$A$2004,"&gt;="&amp;DATE('الإعدادات'!$B$4,12,1),'اليومية'!$A$5:$A$2004,"&lt;"&amp;DATE('الإعدادات'!$B$4+1,1,1)),0)))</f>
        <v/>
      </c>
      <c r="O40" s="17">
        <f>IF($A40&amp;""="","",SUM(C40:N40))</f>
        <v/>
      </c>
    </row>
    <row r="41">
      <c r="A41" s="6">
        <f>IF('التصنيفات'!A36&amp;""="","",'التصنيفات'!A36)</f>
        <v/>
      </c>
      <c r="B41" s="6">
        <f>IF('التصنيفات'!A36&amp;""="","",'التصنيفات'!B36&amp;"")</f>
        <v/>
      </c>
      <c r="C41" s="17">
        <f>IF($A41&amp;""="","",IF($B41="إيراد",SUMIFS('اليومية'!$D$5:$D$2004,'اليومية'!$C$5:$C$2004,$A41&amp;"",'اليومية'!$A$5:$A$2004,"&gt;="&amp;DATE('الإعدادات'!$B$4,1,1),'اليومية'!$A$5:$A$2004,"&lt;"&amp;DATE('الإعدادات'!$B$4,2,1)),IF($B41="مصروف",SUMIFS('اليومية'!$E$5:$E$2004,'اليومية'!$C$5:$C$2004,$A41&amp;"",'اليومية'!$A$5:$A$2004,"&gt;="&amp;DATE('الإعدادات'!$B$4,1,1),'اليومية'!$A$5:$A$2004,"&lt;"&amp;DATE('الإعدادات'!$B$4,2,1)),0)))</f>
        <v/>
      </c>
      <c r="D41" s="17">
        <f>IF($A41&amp;""="","",IF($B41="إيراد",SUMIFS('اليومية'!$D$5:$D$2004,'اليومية'!$C$5:$C$2004,$A41&amp;"",'اليومية'!$A$5:$A$2004,"&gt;="&amp;DATE('الإعدادات'!$B$4,2,1),'اليومية'!$A$5:$A$2004,"&lt;"&amp;DATE('الإعدادات'!$B$4,3,1)),IF($B41="مصروف",SUMIFS('اليومية'!$E$5:$E$2004,'اليومية'!$C$5:$C$2004,$A41&amp;"",'اليومية'!$A$5:$A$2004,"&gt;="&amp;DATE('الإعدادات'!$B$4,2,1),'اليومية'!$A$5:$A$2004,"&lt;"&amp;DATE('الإعدادات'!$B$4,3,1)),0)))</f>
        <v/>
      </c>
      <c r="E41" s="17">
        <f>IF($A41&amp;""="","",IF($B41="إيراد",SUMIFS('اليومية'!$D$5:$D$2004,'اليومية'!$C$5:$C$2004,$A41&amp;"",'اليومية'!$A$5:$A$2004,"&gt;="&amp;DATE('الإعدادات'!$B$4,3,1),'اليومية'!$A$5:$A$2004,"&lt;"&amp;DATE('الإعدادات'!$B$4,4,1)),IF($B41="مصروف",SUMIFS('اليومية'!$E$5:$E$2004,'اليومية'!$C$5:$C$2004,$A41&amp;"",'اليومية'!$A$5:$A$2004,"&gt;="&amp;DATE('الإعدادات'!$B$4,3,1),'اليومية'!$A$5:$A$2004,"&lt;"&amp;DATE('الإعدادات'!$B$4,4,1)),0)))</f>
        <v/>
      </c>
      <c r="F41" s="17">
        <f>IF($A41&amp;""="","",IF($B41="إيراد",SUMIFS('اليومية'!$D$5:$D$2004,'اليومية'!$C$5:$C$2004,$A41&amp;"",'اليومية'!$A$5:$A$2004,"&gt;="&amp;DATE('الإعدادات'!$B$4,4,1),'اليومية'!$A$5:$A$2004,"&lt;"&amp;DATE('الإعدادات'!$B$4,5,1)),IF($B41="مصروف",SUMIFS('اليومية'!$E$5:$E$2004,'اليومية'!$C$5:$C$2004,$A41&amp;"",'اليومية'!$A$5:$A$2004,"&gt;="&amp;DATE('الإعدادات'!$B$4,4,1),'اليومية'!$A$5:$A$2004,"&lt;"&amp;DATE('الإعدادات'!$B$4,5,1)),0)))</f>
        <v/>
      </c>
      <c r="G41" s="17">
        <f>IF($A41&amp;""="","",IF($B41="إيراد",SUMIFS('اليومية'!$D$5:$D$2004,'اليومية'!$C$5:$C$2004,$A41&amp;"",'اليومية'!$A$5:$A$2004,"&gt;="&amp;DATE('الإعدادات'!$B$4,5,1),'اليومية'!$A$5:$A$2004,"&lt;"&amp;DATE('الإعدادات'!$B$4,6,1)),IF($B41="مصروف",SUMIFS('اليومية'!$E$5:$E$2004,'اليومية'!$C$5:$C$2004,$A41&amp;"",'اليومية'!$A$5:$A$2004,"&gt;="&amp;DATE('الإعدادات'!$B$4,5,1),'اليومية'!$A$5:$A$2004,"&lt;"&amp;DATE('الإعدادات'!$B$4,6,1)),0)))</f>
        <v/>
      </c>
      <c r="H41" s="17">
        <f>IF($A41&amp;""="","",IF($B41="إيراد",SUMIFS('اليومية'!$D$5:$D$2004,'اليومية'!$C$5:$C$2004,$A41&amp;"",'اليومية'!$A$5:$A$2004,"&gt;="&amp;DATE('الإعدادات'!$B$4,6,1),'اليومية'!$A$5:$A$2004,"&lt;"&amp;DATE('الإعدادات'!$B$4,7,1)),IF($B41="مصروف",SUMIFS('اليومية'!$E$5:$E$2004,'اليومية'!$C$5:$C$2004,$A41&amp;"",'اليومية'!$A$5:$A$2004,"&gt;="&amp;DATE('الإعدادات'!$B$4,6,1),'اليومية'!$A$5:$A$2004,"&lt;"&amp;DATE('الإعدادات'!$B$4,7,1)),0)))</f>
        <v/>
      </c>
      <c r="I41" s="17">
        <f>IF($A41&amp;""="","",IF($B41="إيراد",SUMIFS('اليومية'!$D$5:$D$2004,'اليومية'!$C$5:$C$2004,$A41&amp;"",'اليومية'!$A$5:$A$2004,"&gt;="&amp;DATE('الإعدادات'!$B$4,7,1),'اليومية'!$A$5:$A$2004,"&lt;"&amp;DATE('الإعدادات'!$B$4,8,1)),IF($B41="مصروف",SUMIFS('اليومية'!$E$5:$E$2004,'اليومية'!$C$5:$C$2004,$A41&amp;"",'اليومية'!$A$5:$A$2004,"&gt;="&amp;DATE('الإعدادات'!$B$4,7,1),'اليومية'!$A$5:$A$2004,"&lt;"&amp;DATE('الإعدادات'!$B$4,8,1)),0)))</f>
        <v/>
      </c>
      <c r="J41" s="17">
        <f>IF($A41&amp;""="","",IF($B41="إيراد",SUMIFS('اليومية'!$D$5:$D$2004,'اليومية'!$C$5:$C$2004,$A41&amp;"",'اليومية'!$A$5:$A$2004,"&gt;="&amp;DATE('الإعدادات'!$B$4,8,1),'اليومية'!$A$5:$A$2004,"&lt;"&amp;DATE('الإعدادات'!$B$4,9,1)),IF($B41="مصروف",SUMIFS('اليومية'!$E$5:$E$2004,'اليومية'!$C$5:$C$2004,$A41&amp;"",'اليومية'!$A$5:$A$2004,"&gt;="&amp;DATE('الإعدادات'!$B$4,8,1),'اليومية'!$A$5:$A$2004,"&lt;"&amp;DATE('الإعدادات'!$B$4,9,1)),0)))</f>
        <v/>
      </c>
      <c r="K41" s="17">
        <f>IF($A41&amp;""="","",IF($B41="إيراد",SUMIFS('اليومية'!$D$5:$D$2004,'اليومية'!$C$5:$C$2004,$A41&amp;"",'اليومية'!$A$5:$A$2004,"&gt;="&amp;DATE('الإعدادات'!$B$4,9,1),'اليومية'!$A$5:$A$2004,"&lt;"&amp;DATE('الإعدادات'!$B$4,10,1)),IF($B41="مصروف",SUMIFS('اليومية'!$E$5:$E$2004,'اليومية'!$C$5:$C$2004,$A41&amp;"",'اليومية'!$A$5:$A$2004,"&gt;="&amp;DATE('الإعدادات'!$B$4,9,1),'اليومية'!$A$5:$A$2004,"&lt;"&amp;DATE('الإعدادات'!$B$4,10,1)),0)))</f>
        <v/>
      </c>
      <c r="L41" s="17">
        <f>IF($A41&amp;""="","",IF($B41="إيراد",SUMIFS('اليومية'!$D$5:$D$2004,'اليومية'!$C$5:$C$2004,$A41&amp;"",'اليومية'!$A$5:$A$2004,"&gt;="&amp;DATE('الإعدادات'!$B$4,10,1),'اليومية'!$A$5:$A$2004,"&lt;"&amp;DATE('الإعدادات'!$B$4,11,1)),IF($B41="مصروف",SUMIFS('اليومية'!$E$5:$E$2004,'اليومية'!$C$5:$C$2004,$A41&amp;"",'اليومية'!$A$5:$A$2004,"&gt;="&amp;DATE('الإعدادات'!$B$4,10,1),'اليومية'!$A$5:$A$2004,"&lt;"&amp;DATE('الإعدادات'!$B$4,11,1)),0)))</f>
        <v/>
      </c>
      <c r="M41" s="17">
        <f>IF($A41&amp;""="","",IF($B41="إيراد",SUMIFS('اليومية'!$D$5:$D$2004,'اليومية'!$C$5:$C$2004,$A41&amp;"",'اليومية'!$A$5:$A$2004,"&gt;="&amp;DATE('الإعدادات'!$B$4,11,1),'اليومية'!$A$5:$A$2004,"&lt;"&amp;DATE('الإعدادات'!$B$4,12,1)),IF($B41="مصروف",SUMIFS('اليومية'!$E$5:$E$2004,'اليومية'!$C$5:$C$2004,$A41&amp;"",'اليومية'!$A$5:$A$2004,"&gt;="&amp;DATE('الإعدادات'!$B$4,11,1),'اليومية'!$A$5:$A$2004,"&lt;"&amp;DATE('الإعدادات'!$B$4,12,1)),0)))</f>
        <v/>
      </c>
      <c r="N41" s="17">
        <f>IF($A41&amp;""="","",IF($B41="إيراد",SUMIFS('اليومية'!$D$5:$D$2004,'اليومية'!$C$5:$C$2004,$A41&amp;"",'اليومية'!$A$5:$A$2004,"&gt;="&amp;DATE('الإعدادات'!$B$4,12,1),'اليومية'!$A$5:$A$2004,"&lt;"&amp;DATE('الإعدادات'!$B$4+1,1,1)),IF($B41="مصروف",SUMIFS('اليومية'!$E$5:$E$2004,'اليومية'!$C$5:$C$2004,$A41&amp;"",'اليومية'!$A$5:$A$2004,"&gt;="&amp;DATE('الإعدادات'!$B$4,12,1),'اليومية'!$A$5:$A$2004,"&lt;"&amp;DATE('الإعدادات'!$B$4+1,1,1)),0)))</f>
        <v/>
      </c>
      <c r="O41" s="17">
        <f>IF($A41&amp;""="","",SUM(C41:N41))</f>
        <v/>
      </c>
    </row>
    <row r="42">
      <c r="A42" s="6">
        <f>IF('التصنيفات'!A37&amp;""="","",'التصنيفات'!A37)</f>
        <v/>
      </c>
      <c r="B42" s="6">
        <f>IF('التصنيفات'!A37&amp;""="","",'التصنيفات'!B37&amp;"")</f>
        <v/>
      </c>
      <c r="C42" s="17">
        <f>IF($A42&amp;""="","",IF($B42="إيراد",SUMIFS('اليومية'!$D$5:$D$2004,'اليومية'!$C$5:$C$2004,$A42&amp;"",'اليومية'!$A$5:$A$2004,"&gt;="&amp;DATE('الإعدادات'!$B$4,1,1),'اليومية'!$A$5:$A$2004,"&lt;"&amp;DATE('الإعدادات'!$B$4,2,1)),IF($B42="مصروف",SUMIFS('اليومية'!$E$5:$E$2004,'اليومية'!$C$5:$C$2004,$A42&amp;"",'اليومية'!$A$5:$A$2004,"&gt;="&amp;DATE('الإعدادات'!$B$4,1,1),'اليومية'!$A$5:$A$2004,"&lt;"&amp;DATE('الإعدادات'!$B$4,2,1)),0)))</f>
        <v/>
      </c>
      <c r="D42" s="17">
        <f>IF($A42&amp;""="","",IF($B42="إيراد",SUMIFS('اليومية'!$D$5:$D$2004,'اليومية'!$C$5:$C$2004,$A42&amp;"",'اليومية'!$A$5:$A$2004,"&gt;="&amp;DATE('الإعدادات'!$B$4,2,1),'اليومية'!$A$5:$A$2004,"&lt;"&amp;DATE('الإعدادات'!$B$4,3,1)),IF($B42="مصروف",SUMIFS('اليومية'!$E$5:$E$2004,'اليومية'!$C$5:$C$2004,$A42&amp;"",'اليومية'!$A$5:$A$2004,"&gt;="&amp;DATE('الإعدادات'!$B$4,2,1),'اليومية'!$A$5:$A$2004,"&lt;"&amp;DATE('الإعدادات'!$B$4,3,1)),0)))</f>
        <v/>
      </c>
      <c r="E42" s="17">
        <f>IF($A42&amp;""="","",IF($B42="إيراد",SUMIFS('اليومية'!$D$5:$D$2004,'اليومية'!$C$5:$C$2004,$A42&amp;"",'اليومية'!$A$5:$A$2004,"&gt;="&amp;DATE('الإعدادات'!$B$4,3,1),'اليومية'!$A$5:$A$2004,"&lt;"&amp;DATE('الإعدادات'!$B$4,4,1)),IF($B42="مصروف",SUMIFS('اليومية'!$E$5:$E$2004,'اليومية'!$C$5:$C$2004,$A42&amp;"",'اليومية'!$A$5:$A$2004,"&gt;="&amp;DATE('الإعدادات'!$B$4,3,1),'اليومية'!$A$5:$A$2004,"&lt;"&amp;DATE('الإعدادات'!$B$4,4,1)),0)))</f>
        <v/>
      </c>
      <c r="F42" s="17">
        <f>IF($A42&amp;""="","",IF($B42="إيراد",SUMIFS('اليومية'!$D$5:$D$2004,'اليومية'!$C$5:$C$2004,$A42&amp;"",'اليومية'!$A$5:$A$2004,"&gt;="&amp;DATE('الإعدادات'!$B$4,4,1),'اليومية'!$A$5:$A$2004,"&lt;"&amp;DATE('الإعدادات'!$B$4,5,1)),IF($B42="مصروف",SUMIFS('اليومية'!$E$5:$E$2004,'اليومية'!$C$5:$C$2004,$A42&amp;"",'اليومية'!$A$5:$A$2004,"&gt;="&amp;DATE('الإعدادات'!$B$4,4,1),'اليومية'!$A$5:$A$2004,"&lt;"&amp;DATE('الإعدادات'!$B$4,5,1)),0)))</f>
        <v/>
      </c>
      <c r="G42" s="17">
        <f>IF($A42&amp;""="","",IF($B42="إيراد",SUMIFS('اليومية'!$D$5:$D$2004,'اليومية'!$C$5:$C$2004,$A42&amp;"",'اليومية'!$A$5:$A$2004,"&gt;="&amp;DATE('الإعدادات'!$B$4,5,1),'اليومية'!$A$5:$A$2004,"&lt;"&amp;DATE('الإعدادات'!$B$4,6,1)),IF($B42="مصروف",SUMIFS('اليومية'!$E$5:$E$2004,'اليومية'!$C$5:$C$2004,$A42&amp;"",'اليومية'!$A$5:$A$2004,"&gt;="&amp;DATE('الإعدادات'!$B$4,5,1),'اليومية'!$A$5:$A$2004,"&lt;"&amp;DATE('الإعدادات'!$B$4,6,1)),0)))</f>
        <v/>
      </c>
      <c r="H42" s="17">
        <f>IF($A42&amp;""="","",IF($B42="إيراد",SUMIFS('اليومية'!$D$5:$D$2004,'اليومية'!$C$5:$C$2004,$A42&amp;"",'اليومية'!$A$5:$A$2004,"&gt;="&amp;DATE('الإعدادات'!$B$4,6,1),'اليومية'!$A$5:$A$2004,"&lt;"&amp;DATE('الإعدادات'!$B$4,7,1)),IF($B42="مصروف",SUMIFS('اليومية'!$E$5:$E$2004,'اليومية'!$C$5:$C$2004,$A42&amp;"",'اليومية'!$A$5:$A$2004,"&gt;="&amp;DATE('الإعدادات'!$B$4,6,1),'اليومية'!$A$5:$A$2004,"&lt;"&amp;DATE('الإعدادات'!$B$4,7,1)),0)))</f>
        <v/>
      </c>
      <c r="I42" s="17">
        <f>IF($A42&amp;""="","",IF($B42="إيراد",SUMIFS('اليومية'!$D$5:$D$2004,'اليومية'!$C$5:$C$2004,$A42&amp;"",'اليومية'!$A$5:$A$2004,"&gt;="&amp;DATE('الإعدادات'!$B$4,7,1),'اليومية'!$A$5:$A$2004,"&lt;"&amp;DATE('الإعدادات'!$B$4,8,1)),IF($B42="مصروف",SUMIFS('اليومية'!$E$5:$E$2004,'اليومية'!$C$5:$C$2004,$A42&amp;"",'اليومية'!$A$5:$A$2004,"&gt;="&amp;DATE('الإعدادات'!$B$4,7,1),'اليومية'!$A$5:$A$2004,"&lt;"&amp;DATE('الإعدادات'!$B$4,8,1)),0)))</f>
        <v/>
      </c>
      <c r="J42" s="17">
        <f>IF($A42&amp;""="","",IF($B42="إيراد",SUMIFS('اليومية'!$D$5:$D$2004,'اليومية'!$C$5:$C$2004,$A42&amp;"",'اليومية'!$A$5:$A$2004,"&gt;="&amp;DATE('الإعدادات'!$B$4,8,1),'اليومية'!$A$5:$A$2004,"&lt;"&amp;DATE('الإعدادات'!$B$4,9,1)),IF($B42="مصروف",SUMIFS('اليومية'!$E$5:$E$2004,'اليومية'!$C$5:$C$2004,$A42&amp;"",'اليومية'!$A$5:$A$2004,"&gt;="&amp;DATE('الإعدادات'!$B$4,8,1),'اليومية'!$A$5:$A$2004,"&lt;"&amp;DATE('الإعدادات'!$B$4,9,1)),0)))</f>
        <v/>
      </c>
      <c r="K42" s="17">
        <f>IF($A42&amp;""="","",IF($B42="إيراد",SUMIFS('اليومية'!$D$5:$D$2004,'اليومية'!$C$5:$C$2004,$A42&amp;"",'اليومية'!$A$5:$A$2004,"&gt;="&amp;DATE('الإعدادات'!$B$4,9,1),'اليومية'!$A$5:$A$2004,"&lt;"&amp;DATE('الإعدادات'!$B$4,10,1)),IF($B42="مصروف",SUMIFS('اليومية'!$E$5:$E$2004,'اليومية'!$C$5:$C$2004,$A42&amp;"",'اليومية'!$A$5:$A$2004,"&gt;="&amp;DATE('الإعدادات'!$B$4,9,1),'اليومية'!$A$5:$A$2004,"&lt;"&amp;DATE('الإعدادات'!$B$4,10,1)),0)))</f>
        <v/>
      </c>
      <c r="L42" s="17">
        <f>IF($A42&amp;""="","",IF($B42="إيراد",SUMIFS('اليومية'!$D$5:$D$2004,'اليومية'!$C$5:$C$2004,$A42&amp;"",'اليومية'!$A$5:$A$2004,"&gt;="&amp;DATE('الإعدادات'!$B$4,10,1),'اليومية'!$A$5:$A$2004,"&lt;"&amp;DATE('الإعدادات'!$B$4,11,1)),IF($B42="مصروف",SUMIFS('اليومية'!$E$5:$E$2004,'اليومية'!$C$5:$C$2004,$A42&amp;"",'اليومية'!$A$5:$A$2004,"&gt;="&amp;DATE('الإعدادات'!$B$4,10,1),'اليومية'!$A$5:$A$2004,"&lt;"&amp;DATE('الإعدادات'!$B$4,11,1)),0)))</f>
        <v/>
      </c>
      <c r="M42" s="17">
        <f>IF($A42&amp;""="","",IF($B42="إيراد",SUMIFS('اليومية'!$D$5:$D$2004,'اليومية'!$C$5:$C$2004,$A42&amp;"",'اليومية'!$A$5:$A$2004,"&gt;="&amp;DATE('الإعدادات'!$B$4,11,1),'اليومية'!$A$5:$A$2004,"&lt;"&amp;DATE('الإعدادات'!$B$4,12,1)),IF($B42="مصروف",SUMIFS('اليومية'!$E$5:$E$2004,'اليومية'!$C$5:$C$2004,$A42&amp;"",'اليومية'!$A$5:$A$2004,"&gt;="&amp;DATE('الإعدادات'!$B$4,11,1),'اليومية'!$A$5:$A$2004,"&lt;"&amp;DATE('الإعدادات'!$B$4,12,1)),0)))</f>
        <v/>
      </c>
      <c r="N42" s="17">
        <f>IF($A42&amp;""="","",IF($B42="إيراد",SUMIFS('اليومية'!$D$5:$D$2004,'اليومية'!$C$5:$C$2004,$A42&amp;"",'اليومية'!$A$5:$A$2004,"&gt;="&amp;DATE('الإعدادات'!$B$4,12,1),'اليومية'!$A$5:$A$2004,"&lt;"&amp;DATE('الإعدادات'!$B$4+1,1,1)),IF($B42="مصروف",SUMIFS('اليومية'!$E$5:$E$2004,'اليومية'!$C$5:$C$2004,$A42&amp;"",'اليومية'!$A$5:$A$2004,"&gt;="&amp;DATE('الإعدادات'!$B$4,12,1),'اليومية'!$A$5:$A$2004,"&lt;"&amp;DATE('الإعدادات'!$B$4+1,1,1)),0)))</f>
        <v/>
      </c>
      <c r="O42" s="17">
        <f>IF($A42&amp;""="","",SUM(C42:N42))</f>
        <v/>
      </c>
    </row>
    <row r="43">
      <c r="A43" s="6">
        <f>IF('التصنيفات'!A38&amp;""="","",'التصنيفات'!A38)</f>
        <v/>
      </c>
      <c r="B43" s="6">
        <f>IF('التصنيفات'!A38&amp;""="","",'التصنيفات'!B38&amp;"")</f>
        <v/>
      </c>
      <c r="C43" s="17">
        <f>IF($A43&amp;""="","",IF($B43="إيراد",SUMIFS('اليومية'!$D$5:$D$2004,'اليومية'!$C$5:$C$2004,$A43&amp;"",'اليومية'!$A$5:$A$2004,"&gt;="&amp;DATE('الإعدادات'!$B$4,1,1),'اليومية'!$A$5:$A$2004,"&lt;"&amp;DATE('الإعدادات'!$B$4,2,1)),IF($B43="مصروف",SUMIFS('اليومية'!$E$5:$E$2004,'اليومية'!$C$5:$C$2004,$A43&amp;"",'اليومية'!$A$5:$A$2004,"&gt;="&amp;DATE('الإعدادات'!$B$4,1,1),'اليومية'!$A$5:$A$2004,"&lt;"&amp;DATE('الإعدادات'!$B$4,2,1)),0)))</f>
        <v/>
      </c>
      <c r="D43" s="17">
        <f>IF($A43&amp;""="","",IF($B43="إيراد",SUMIFS('اليومية'!$D$5:$D$2004,'اليومية'!$C$5:$C$2004,$A43&amp;"",'اليومية'!$A$5:$A$2004,"&gt;="&amp;DATE('الإعدادات'!$B$4,2,1),'اليومية'!$A$5:$A$2004,"&lt;"&amp;DATE('الإعدادات'!$B$4,3,1)),IF($B43="مصروف",SUMIFS('اليومية'!$E$5:$E$2004,'اليومية'!$C$5:$C$2004,$A43&amp;"",'اليومية'!$A$5:$A$2004,"&gt;="&amp;DATE('الإعدادات'!$B$4,2,1),'اليومية'!$A$5:$A$2004,"&lt;"&amp;DATE('الإعدادات'!$B$4,3,1)),0)))</f>
        <v/>
      </c>
      <c r="E43" s="17">
        <f>IF($A43&amp;""="","",IF($B43="إيراد",SUMIFS('اليومية'!$D$5:$D$2004,'اليومية'!$C$5:$C$2004,$A43&amp;"",'اليومية'!$A$5:$A$2004,"&gt;="&amp;DATE('الإعدادات'!$B$4,3,1),'اليومية'!$A$5:$A$2004,"&lt;"&amp;DATE('الإعدادات'!$B$4,4,1)),IF($B43="مصروف",SUMIFS('اليومية'!$E$5:$E$2004,'اليومية'!$C$5:$C$2004,$A43&amp;"",'اليومية'!$A$5:$A$2004,"&gt;="&amp;DATE('الإعدادات'!$B$4,3,1),'اليومية'!$A$5:$A$2004,"&lt;"&amp;DATE('الإعدادات'!$B$4,4,1)),0)))</f>
        <v/>
      </c>
      <c r="F43" s="17">
        <f>IF($A43&amp;""="","",IF($B43="إيراد",SUMIFS('اليومية'!$D$5:$D$2004,'اليومية'!$C$5:$C$2004,$A43&amp;"",'اليومية'!$A$5:$A$2004,"&gt;="&amp;DATE('الإعدادات'!$B$4,4,1),'اليومية'!$A$5:$A$2004,"&lt;"&amp;DATE('الإعدادات'!$B$4,5,1)),IF($B43="مصروف",SUMIFS('اليومية'!$E$5:$E$2004,'اليومية'!$C$5:$C$2004,$A43&amp;"",'اليومية'!$A$5:$A$2004,"&gt;="&amp;DATE('الإعدادات'!$B$4,4,1),'اليومية'!$A$5:$A$2004,"&lt;"&amp;DATE('الإعدادات'!$B$4,5,1)),0)))</f>
        <v/>
      </c>
      <c r="G43" s="17">
        <f>IF($A43&amp;""="","",IF($B43="إيراد",SUMIFS('اليومية'!$D$5:$D$2004,'اليومية'!$C$5:$C$2004,$A43&amp;"",'اليومية'!$A$5:$A$2004,"&gt;="&amp;DATE('الإعدادات'!$B$4,5,1),'اليومية'!$A$5:$A$2004,"&lt;"&amp;DATE('الإعدادات'!$B$4,6,1)),IF($B43="مصروف",SUMIFS('اليومية'!$E$5:$E$2004,'اليومية'!$C$5:$C$2004,$A43&amp;"",'اليومية'!$A$5:$A$2004,"&gt;="&amp;DATE('الإعدادات'!$B$4,5,1),'اليومية'!$A$5:$A$2004,"&lt;"&amp;DATE('الإعدادات'!$B$4,6,1)),0)))</f>
        <v/>
      </c>
      <c r="H43" s="17">
        <f>IF($A43&amp;""="","",IF($B43="إيراد",SUMIFS('اليومية'!$D$5:$D$2004,'اليومية'!$C$5:$C$2004,$A43&amp;"",'اليومية'!$A$5:$A$2004,"&gt;="&amp;DATE('الإعدادات'!$B$4,6,1),'اليومية'!$A$5:$A$2004,"&lt;"&amp;DATE('الإعدادات'!$B$4,7,1)),IF($B43="مصروف",SUMIFS('اليومية'!$E$5:$E$2004,'اليومية'!$C$5:$C$2004,$A43&amp;"",'اليومية'!$A$5:$A$2004,"&gt;="&amp;DATE('الإعدادات'!$B$4,6,1),'اليومية'!$A$5:$A$2004,"&lt;"&amp;DATE('الإعدادات'!$B$4,7,1)),0)))</f>
        <v/>
      </c>
      <c r="I43" s="17">
        <f>IF($A43&amp;""="","",IF($B43="إيراد",SUMIFS('اليومية'!$D$5:$D$2004,'اليومية'!$C$5:$C$2004,$A43&amp;"",'اليومية'!$A$5:$A$2004,"&gt;="&amp;DATE('الإعدادات'!$B$4,7,1),'اليومية'!$A$5:$A$2004,"&lt;"&amp;DATE('الإعدادات'!$B$4,8,1)),IF($B43="مصروف",SUMIFS('اليومية'!$E$5:$E$2004,'اليومية'!$C$5:$C$2004,$A43&amp;"",'اليومية'!$A$5:$A$2004,"&gt;="&amp;DATE('الإعدادات'!$B$4,7,1),'اليومية'!$A$5:$A$2004,"&lt;"&amp;DATE('الإعدادات'!$B$4,8,1)),0)))</f>
        <v/>
      </c>
      <c r="J43" s="17">
        <f>IF($A43&amp;""="","",IF($B43="إيراد",SUMIFS('اليومية'!$D$5:$D$2004,'اليومية'!$C$5:$C$2004,$A43&amp;"",'اليومية'!$A$5:$A$2004,"&gt;="&amp;DATE('الإعدادات'!$B$4,8,1),'اليومية'!$A$5:$A$2004,"&lt;"&amp;DATE('الإعدادات'!$B$4,9,1)),IF($B43="مصروف",SUMIFS('اليومية'!$E$5:$E$2004,'اليومية'!$C$5:$C$2004,$A43&amp;"",'اليومية'!$A$5:$A$2004,"&gt;="&amp;DATE('الإعدادات'!$B$4,8,1),'اليومية'!$A$5:$A$2004,"&lt;"&amp;DATE('الإعدادات'!$B$4,9,1)),0)))</f>
        <v/>
      </c>
      <c r="K43" s="17">
        <f>IF($A43&amp;""="","",IF($B43="إيراد",SUMIFS('اليومية'!$D$5:$D$2004,'اليومية'!$C$5:$C$2004,$A43&amp;"",'اليومية'!$A$5:$A$2004,"&gt;="&amp;DATE('الإعدادات'!$B$4,9,1),'اليومية'!$A$5:$A$2004,"&lt;"&amp;DATE('الإعدادات'!$B$4,10,1)),IF($B43="مصروف",SUMIFS('اليومية'!$E$5:$E$2004,'اليومية'!$C$5:$C$2004,$A43&amp;"",'اليومية'!$A$5:$A$2004,"&gt;="&amp;DATE('الإعدادات'!$B$4,9,1),'اليومية'!$A$5:$A$2004,"&lt;"&amp;DATE('الإعدادات'!$B$4,10,1)),0)))</f>
        <v/>
      </c>
      <c r="L43" s="17">
        <f>IF($A43&amp;""="","",IF($B43="إيراد",SUMIFS('اليومية'!$D$5:$D$2004,'اليومية'!$C$5:$C$2004,$A43&amp;"",'اليومية'!$A$5:$A$2004,"&gt;="&amp;DATE('الإعدادات'!$B$4,10,1),'اليومية'!$A$5:$A$2004,"&lt;"&amp;DATE('الإعدادات'!$B$4,11,1)),IF($B43="مصروف",SUMIFS('اليومية'!$E$5:$E$2004,'اليومية'!$C$5:$C$2004,$A43&amp;"",'اليومية'!$A$5:$A$2004,"&gt;="&amp;DATE('الإعدادات'!$B$4,10,1),'اليومية'!$A$5:$A$2004,"&lt;"&amp;DATE('الإعدادات'!$B$4,11,1)),0)))</f>
        <v/>
      </c>
      <c r="M43" s="17">
        <f>IF($A43&amp;""="","",IF($B43="إيراد",SUMIFS('اليومية'!$D$5:$D$2004,'اليومية'!$C$5:$C$2004,$A43&amp;"",'اليومية'!$A$5:$A$2004,"&gt;="&amp;DATE('الإعدادات'!$B$4,11,1),'اليومية'!$A$5:$A$2004,"&lt;"&amp;DATE('الإعدادات'!$B$4,12,1)),IF($B43="مصروف",SUMIFS('اليومية'!$E$5:$E$2004,'اليومية'!$C$5:$C$2004,$A43&amp;"",'اليومية'!$A$5:$A$2004,"&gt;="&amp;DATE('الإعدادات'!$B$4,11,1),'اليومية'!$A$5:$A$2004,"&lt;"&amp;DATE('الإعدادات'!$B$4,12,1)),0)))</f>
        <v/>
      </c>
      <c r="N43" s="17">
        <f>IF($A43&amp;""="","",IF($B43="إيراد",SUMIFS('اليومية'!$D$5:$D$2004,'اليومية'!$C$5:$C$2004,$A43&amp;"",'اليومية'!$A$5:$A$2004,"&gt;="&amp;DATE('الإعدادات'!$B$4,12,1),'اليومية'!$A$5:$A$2004,"&lt;"&amp;DATE('الإعدادات'!$B$4+1,1,1)),IF($B43="مصروف",SUMIFS('اليومية'!$E$5:$E$2004,'اليومية'!$C$5:$C$2004,$A43&amp;"",'اليومية'!$A$5:$A$2004,"&gt;="&amp;DATE('الإعدادات'!$B$4,12,1),'اليومية'!$A$5:$A$2004,"&lt;"&amp;DATE('الإعدادات'!$B$4+1,1,1)),0)))</f>
        <v/>
      </c>
      <c r="O43" s="17">
        <f>IF($A43&amp;""="","",SUM(C43:N43))</f>
        <v/>
      </c>
    </row>
    <row r="44">
      <c r="A44" s="6">
        <f>IF('التصنيفات'!A39&amp;""="","",'التصنيفات'!A39)</f>
        <v/>
      </c>
      <c r="B44" s="6">
        <f>IF('التصنيفات'!A39&amp;""="","",'التصنيفات'!B39&amp;"")</f>
        <v/>
      </c>
      <c r="C44" s="17">
        <f>IF($A44&amp;""="","",IF($B44="إيراد",SUMIFS('اليومية'!$D$5:$D$2004,'اليومية'!$C$5:$C$2004,$A44&amp;"",'اليومية'!$A$5:$A$2004,"&gt;="&amp;DATE('الإعدادات'!$B$4,1,1),'اليومية'!$A$5:$A$2004,"&lt;"&amp;DATE('الإعدادات'!$B$4,2,1)),IF($B44="مصروف",SUMIFS('اليومية'!$E$5:$E$2004,'اليومية'!$C$5:$C$2004,$A44&amp;"",'اليومية'!$A$5:$A$2004,"&gt;="&amp;DATE('الإعدادات'!$B$4,1,1),'اليومية'!$A$5:$A$2004,"&lt;"&amp;DATE('الإعدادات'!$B$4,2,1)),0)))</f>
        <v/>
      </c>
      <c r="D44" s="17">
        <f>IF($A44&amp;""="","",IF($B44="إيراد",SUMIFS('اليومية'!$D$5:$D$2004,'اليومية'!$C$5:$C$2004,$A44&amp;"",'اليومية'!$A$5:$A$2004,"&gt;="&amp;DATE('الإعدادات'!$B$4,2,1),'اليومية'!$A$5:$A$2004,"&lt;"&amp;DATE('الإعدادات'!$B$4,3,1)),IF($B44="مصروف",SUMIFS('اليومية'!$E$5:$E$2004,'اليومية'!$C$5:$C$2004,$A44&amp;"",'اليومية'!$A$5:$A$2004,"&gt;="&amp;DATE('الإعدادات'!$B$4,2,1),'اليومية'!$A$5:$A$2004,"&lt;"&amp;DATE('الإعدادات'!$B$4,3,1)),0)))</f>
        <v/>
      </c>
      <c r="E44" s="17">
        <f>IF($A44&amp;""="","",IF($B44="إيراد",SUMIFS('اليومية'!$D$5:$D$2004,'اليومية'!$C$5:$C$2004,$A44&amp;"",'اليومية'!$A$5:$A$2004,"&gt;="&amp;DATE('الإعدادات'!$B$4,3,1),'اليومية'!$A$5:$A$2004,"&lt;"&amp;DATE('الإعدادات'!$B$4,4,1)),IF($B44="مصروف",SUMIFS('اليومية'!$E$5:$E$2004,'اليومية'!$C$5:$C$2004,$A44&amp;"",'اليومية'!$A$5:$A$2004,"&gt;="&amp;DATE('الإعدادات'!$B$4,3,1),'اليومية'!$A$5:$A$2004,"&lt;"&amp;DATE('الإعدادات'!$B$4,4,1)),0)))</f>
        <v/>
      </c>
      <c r="F44" s="17">
        <f>IF($A44&amp;""="","",IF($B44="إيراد",SUMIFS('اليومية'!$D$5:$D$2004,'اليومية'!$C$5:$C$2004,$A44&amp;"",'اليومية'!$A$5:$A$2004,"&gt;="&amp;DATE('الإعدادات'!$B$4,4,1),'اليومية'!$A$5:$A$2004,"&lt;"&amp;DATE('الإعدادات'!$B$4,5,1)),IF($B44="مصروف",SUMIFS('اليومية'!$E$5:$E$2004,'اليومية'!$C$5:$C$2004,$A44&amp;"",'اليومية'!$A$5:$A$2004,"&gt;="&amp;DATE('الإعدادات'!$B$4,4,1),'اليومية'!$A$5:$A$2004,"&lt;"&amp;DATE('الإعدادات'!$B$4,5,1)),0)))</f>
        <v/>
      </c>
      <c r="G44" s="17">
        <f>IF($A44&amp;""="","",IF($B44="إيراد",SUMIFS('اليومية'!$D$5:$D$2004,'اليومية'!$C$5:$C$2004,$A44&amp;"",'اليومية'!$A$5:$A$2004,"&gt;="&amp;DATE('الإعدادات'!$B$4,5,1),'اليومية'!$A$5:$A$2004,"&lt;"&amp;DATE('الإعدادات'!$B$4,6,1)),IF($B44="مصروف",SUMIFS('اليومية'!$E$5:$E$2004,'اليومية'!$C$5:$C$2004,$A44&amp;"",'اليومية'!$A$5:$A$2004,"&gt;="&amp;DATE('الإعدادات'!$B$4,5,1),'اليومية'!$A$5:$A$2004,"&lt;"&amp;DATE('الإعدادات'!$B$4,6,1)),0)))</f>
        <v/>
      </c>
      <c r="H44" s="17">
        <f>IF($A44&amp;""="","",IF($B44="إيراد",SUMIFS('اليومية'!$D$5:$D$2004,'اليومية'!$C$5:$C$2004,$A44&amp;"",'اليومية'!$A$5:$A$2004,"&gt;="&amp;DATE('الإعدادات'!$B$4,6,1),'اليومية'!$A$5:$A$2004,"&lt;"&amp;DATE('الإعدادات'!$B$4,7,1)),IF($B44="مصروف",SUMIFS('اليومية'!$E$5:$E$2004,'اليومية'!$C$5:$C$2004,$A44&amp;"",'اليومية'!$A$5:$A$2004,"&gt;="&amp;DATE('الإعدادات'!$B$4,6,1),'اليومية'!$A$5:$A$2004,"&lt;"&amp;DATE('الإعدادات'!$B$4,7,1)),0)))</f>
        <v/>
      </c>
      <c r="I44" s="17">
        <f>IF($A44&amp;""="","",IF($B44="إيراد",SUMIFS('اليومية'!$D$5:$D$2004,'اليومية'!$C$5:$C$2004,$A44&amp;"",'اليومية'!$A$5:$A$2004,"&gt;="&amp;DATE('الإعدادات'!$B$4,7,1),'اليومية'!$A$5:$A$2004,"&lt;"&amp;DATE('الإعدادات'!$B$4,8,1)),IF($B44="مصروف",SUMIFS('اليومية'!$E$5:$E$2004,'اليومية'!$C$5:$C$2004,$A44&amp;"",'اليومية'!$A$5:$A$2004,"&gt;="&amp;DATE('الإعدادات'!$B$4,7,1),'اليومية'!$A$5:$A$2004,"&lt;"&amp;DATE('الإعدادات'!$B$4,8,1)),0)))</f>
        <v/>
      </c>
      <c r="J44" s="17">
        <f>IF($A44&amp;""="","",IF($B44="إيراد",SUMIFS('اليومية'!$D$5:$D$2004,'اليومية'!$C$5:$C$2004,$A44&amp;"",'اليومية'!$A$5:$A$2004,"&gt;="&amp;DATE('الإعدادات'!$B$4,8,1),'اليومية'!$A$5:$A$2004,"&lt;"&amp;DATE('الإعدادات'!$B$4,9,1)),IF($B44="مصروف",SUMIFS('اليومية'!$E$5:$E$2004,'اليومية'!$C$5:$C$2004,$A44&amp;"",'اليومية'!$A$5:$A$2004,"&gt;="&amp;DATE('الإعدادات'!$B$4,8,1),'اليومية'!$A$5:$A$2004,"&lt;"&amp;DATE('الإعدادات'!$B$4,9,1)),0)))</f>
        <v/>
      </c>
      <c r="K44" s="17">
        <f>IF($A44&amp;""="","",IF($B44="إيراد",SUMIFS('اليومية'!$D$5:$D$2004,'اليومية'!$C$5:$C$2004,$A44&amp;"",'اليومية'!$A$5:$A$2004,"&gt;="&amp;DATE('الإعدادات'!$B$4,9,1),'اليومية'!$A$5:$A$2004,"&lt;"&amp;DATE('الإعدادات'!$B$4,10,1)),IF($B44="مصروف",SUMIFS('اليومية'!$E$5:$E$2004,'اليومية'!$C$5:$C$2004,$A44&amp;"",'اليومية'!$A$5:$A$2004,"&gt;="&amp;DATE('الإعدادات'!$B$4,9,1),'اليومية'!$A$5:$A$2004,"&lt;"&amp;DATE('الإعدادات'!$B$4,10,1)),0)))</f>
        <v/>
      </c>
      <c r="L44" s="17">
        <f>IF($A44&amp;""="","",IF($B44="إيراد",SUMIFS('اليومية'!$D$5:$D$2004,'اليومية'!$C$5:$C$2004,$A44&amp;"",'اليومية'!$A$5:$A$2004,"&gt;="&amp;DATE('الإعدادات'!$B$4,10,1),'اليومية'!$A$5:$A$2004,"&lt;"&amp;DATE('الإعدادات'!$B$4,11,1)),IF($B44="مصروف",SUMIFS('اليومية'!$E$5:$E$2004,'اليومية'!$C$5:$C$2004,$A44&amp;"",'اليومية'!$A$5:$A$2004,"&gt;="&amp;DATE('الإعدادات'!$B$4,10,1),'اليومية'!$A$5:$A$2004,"&lt;"&amp;DATE('الإعدادات'!$B$4,11,1)),0)))</f>
        <v/>
      </c>
      <c r="M44" s="17">
        <f>IF($A44&amp;""="","",IF($B44="إيراد",SUMIFS('اليومية'!$D$5:$D$2004,'اليومية'!$C$5:$C$2004,$A44&amp;"",'اليومية'!$A$5:$A$2004,"&gt;="&amp;DATE('الإعدادات'!$B$4,11,1),'اليومية'!$A$5:$A$2004,"&lt;"&amp;DATE('الإعدادات'!$B$4,12,1)),IF($B44="مصروف",SUMIFS('اليومية'!$E$5:$E$2004,'اليومية'!$C$5:$C$2004,$A44&amp;"",'اليومية'!$A$5:$A$2004,"&gt;="&amp;DATE('الإعدادات'!$B$4,11,1),'اليومية'!$A$5:$A$2004,"&lt;"&amp;DATE('الإعدادات'!$B$4,12,1)),0)))</f>
        <v/>
      </c>
      <c r="N44" s="17">
        <f>IF($A44&amp;""="","",IF($B44="إيراد",SUMIFS('اليومية'!$D$5:$D$2004,'اليومية'!$C$5:$C$2004,$A44&amp;"",'اليومية'!$A$5:$A$2004,"&gt;="&amp;DATE('الإعدادات'!$B$4,12,1),'اليومية'!$A$5:$A$2004,"&lt;"&amp;DATE('الإعدادات'!$B$4+1,1,1)),IF($B44="مصروف",SUMIFS('اليومية'!$E$5:$E$2004,'اليومية'!$C$5:$C$2004,$A44&amp;"",'اليومية'!$A$5:$A$2004,"&gt;="&amp;DATE('الإعدادات'!$B$4,12,1),'اليومية'!$A$5:$A$2004,"&lt;"&amp;DATE('الإعدادات'!$B$4+1,1,1)),0)))</f>
        <v/>
      </c>
      <c r="O44" s="17">
        <f>IF($A44&amp;""="","",SUM(C44:N44))</f>
        <v/>
      </c>
    </row>
    <row r="45">
      <c r="A45" s="6">
        <f>IF('التصنيفات'!A40&amp;""="","",'التصنيفات'!A40)</f>
        <v/>
      </c>
      <c r="B45" s="6">
        <f>IF('التصنيفات'!A40&amp;""="","",'التصنيفات'!B40&amp;"")</f>
        <v/>
      </c>
      <c r="C45" s="17">
        <f>IF($A45&amp;""="","",IF($B45="إيراد",SUMIFS('اليومية'!$D$5:$D$2004,'اليومية'!$C$5:$C$2004,$A45&amp;"",'اليومية'!$A$5:$A$2004,"&gt;="&amp;DATE('الإعدادات'!$B$4,1,1),'اليومية'!$A$5:$A$2004,"&lt;"&amp;DATE('الإعدادات'!$B$4,2,1)),IF($B45="مصروف",SUMIFS('اليومية'!$E$5:$E$2004,'اليومية'!$C$5:$C$2004,$A45&amp;"",'اليومية'!$A$5:$A$2004,"&gt;="&amp;DATE('الإعدادات'!$B$4,1,1),'اليومية'!$A$5:$A$2004,"&lt;"&amp;DATE('الإعدادات'!$B$4,2,1)),0)))</f>
        <v/>
      </c>
      <c r="D45" s="17">
        <f>IF($A45&amp;""="","",IF($B45="إيراد",SUMIFS('اليومية'!$D$5:$D$2004,'اليومية'!$C$5:$C$2004,$A45&amp;"",'اليومية'!$A$5:$A$2004,"&gt;="&amp;DATE('الإعدادات'!$B$4,2,1),'اليومية'!$A$5:$A$2004,"&lt;"&amp;DATE('الإعدادات'!$B$4,3,1)),IF($B45="مصروف",SUMIFS('اليومية'!$E$5:$E$2004,'اليومية'!$C$5:$C$2004,$A45&amp;"",'اليومية'!$A$5:$A$2004,"&gt;="&amp;DATE('الإعدادات'!$B$4,2,1),'اليومية'!$A$5:$A$2004,"&lt;"&amp;DATE('الإعدادات'!$B$4,3,1)),0)))</f>
        <v/>
      </c>
      <c r="E45" s="17">
        <f>IF($A45&amp;""="","",IF($B45="إيراد",SUMIFS('اليومية'!$D$5:$D$2004,'اليومية'!$C$5:$C$2004,$A45&amp;"",'اليومية'!$A$5:$A$2004,"&gt;="&amp;DATE('الإعدادات'!$B$4,3,1),'اليومية'!$A$5:$A$2004,"&lt;"&amp;DATE('الإعدادات'!$B$4,4,1)),IF($B45="مصروف",SUMIFS('اليومية'!$E$5:$E$2004,'اليومية'!$C$5:$C$2004,$A45&amp;"",'اليومية'!$A$5:$A$2004,"&gt;="&amp;DATE('الإعدادات'!$B$4,3,1),'اليومية'!$A$5:$A$2004,"&lt;"&amp;DATE('الإعدادات'!$B$4,4,1)),0)))</f>
        <v/>
      </c>
      <c r="F45" s="17">
        <f>IF($A45&amp;""="","",IF($B45="إيراد",SUMIFS('اليومية'!$D$5:$D$2004,'اليومية'!$C$5:$C$2004,$A45&amp;"",'اليومية'!$A$5:$A$2004,"&gt;="&amp;DATE('الإعدادات'!$B$4,4,1),'اليومية'!$A$5:$A$2004,"&lt;"&amp;DATE('الإعدادات'!$B$4,5,1)),IF($B45="مصروف",SUMIFS('اليومية'!$E$5:$E$2004,'اليومية'!$C$5:$C$2004,$A45&amp;"",'اليومية'!$A$5:$A$2004,"&gt;="&amp;DATE('الإعدادات'!$B$4,4,1),'اليومية'!$A$5:$A$2004,"&lt;"&amp;DATE('الإعدادات'!$B$4,5,1)),0)))</f>
        <v/>
      </c>
      <c r="G45" s="17">
        <f>IF($A45&amp;""="","",IF($B45="إيراد",SUMIFS('اليومية'!$D$5:$D$2004,'اليومية'!$C$5:$C$2004,$A45&amp;"",'اليومية'!$A$5:$A$2004,"&gt;="&amp;DATE('الإعدادات'!$B$4,5,1),'اليومية'!$A$5:$A$2004,"&lt;"&amp;DATE('الإعدادات'!$B$4,6,1)),IF($B45="مصروف",SUMIFS('اليومية'!$E$5:$E$2004,'اليومية'!$C$5:$C$2004,$A45&amp;"",'اليومية'!$A$5:$A$2004,"&gt;="&amp;DATE('الإعدادات'!$B$4,5,1),'اليومية'!$A$5:$A$2004,"&lt;"&amp;DATE('الإعدادات'!$B$4,6,1)),0)))</f>
        <v/>
      </c>
      <c r="H45" s="17">
        <f>IF($A45&amp;""="","",IF($B45="إيراد",SUMIFS('اليومية'!$D$5:$D$2004,'اليومية'!$C$5:$C$2004,$A45&amp;"",'اليومية'!$A$5:$A$2004,"&gt;="&amp;DATE('الإعدادات'!$B$4,6,1),'اليومية'!$A$5:$A$2004,"&lt;"&amp;DATE('الإعدادات'!$B$4,7,1)),IF($B45="مصروف",SUMIFS('اليومية'!$E$5:$E$2004,'اليومية'!$C$5:$C$2004,$A45&amp;"",'اليومية'!$A$5:$A$2004,"&gt;="&amp;DATE('الإعدادات'!$B$4,6,1),'اليومية'!$A$5:$A$2004,"&lt;"&amp;DATE('الإعدادات'!$B$4,7,1)),0)))</f>
        <v/>
      </c>
      <c r="I45" s="17">
        <f>IF($A45&amp;""="","",IF($B45="إيراد",SUMIFS('اليومية'!$D$5:$D$2004,'اليومية'!$C$5:$C$2004,$A45&amp;"",'اليومية'!$A$5:$A$2004,"&gt;="&amp;DATE('الإعدادات'!$B$4,7,1),'اليومية'!$A$5:$A$2004,"&lt;"&amp;DATE('الإعدادات'!$B$4,8,1)),IF($B45="مصروف",SUMIFS('اليومية'!$E$5:$E$2004,'اليومية'!$C$5:$C$2004,$A45&amp;"",'اليومية'!$A$5:$A$2004,"&gt;="&amp;DATE('الإعدادات'!$B$4,7,1),'اليومية'!$A$5:$A$2004,"&lt;"&amp;DATE('الإعدادات'!$B$4,8,1)),0)))</f>
        <v/>
      </c>
      <c r="J45" s="17">
        <f>IF($A45&amp;""="","",IF($B45="إيراد",SUMIFS('اليومية'!$D$5:$D$2004,'اليومية'!$C$5:$C$2004,$A45&amp;"",'اليومية'!$A$5:$A$2004,"&gt;="&amp;DATE('الإعدادات'!$B$4,8,1),'اليومية'!$A$5:$A$2004,"&lt;"&amp;DATE('الإعدادات'!$B$4,9,1)),IF($B45="مصروف",SUMIFS('اليومية'!$E$5:$E$2004,'اليومية'!$C$5:$C$2004,$A45&amp;"",'اليومية'!$A$5:$A$2004,"&gt;="&amp;DATE('الإعدادات'!$B$4,8,1),'اليومية'!$A$5:$A$2004,"&lt;"&amp;DATE('الإعدادات'!$B$4,9,1)),0)))</f>
        <v/>
      </c>
      <c r="K45" s="17">
        <f>IF($A45&amp;""="","",IF($B45="إيراد",SUMIFS('اليومية'!$D$5:$D$2004,'اليومية'!$C$5:$C$2004,$A45&amp;"",'اليومية'!$A$5:$A$2004,"&gt;="&amp;DATE('الإعدادات'!$B$4,9,1),'اليومية'!$A$5:$A$2004,"&lt;"&amp;DATE('الإعدادات'!$B$4,10,1)),IF($B45="مصروف",SUMIFS('اليومية'!$E$5:$E$2004,'اليومية'!$C$5:$C$2004,$A45&amp;"",'اليومية'!$A$5:$A$2004,"&gt;="&amp;DATE('الإعدادات'!$B$4,9,1),'اليومية'!$A$5:$A$2004,"&lt;"&amp;DATE('الإعدادات'!$B$4,10,1)),0)))</f>
        <v/>
      </c>
      <c r="L45" s="17">
        <f>IF($A45&amp;""="","",IF($B45="إيراد",SUMIFS('اليومية'!$D$5:$D$2004,'اليومية'!$C$5:$C$2004,$A45&amp;"",'اليومية'!$A$5:$A$2004,"&gt;="&amp;DATE('الإعدادات'!$B$4,10,1),'اليومية'!$A$5:$A$2004,"&lt;"&amp;DATE('الإعدادات'!$B$4,11,1)),IF($B45="مصروف",SUMIFS('اليومية'!$E$5:$E$2004,'اليومية'!$C$5:$C$2004,$A45&amp;"",'اليومية'!$A$5:$A$2004,"&gt;="&amp;DATE('الإعدادات'!$B$4,10,1),'اليومية'!$A$5:$A$2004,"&lt;"&amp;DATE('الإعدادات'!$B$4,11,1)),0)))</f>
        <v/>
      </c>
      <c r="M45" s="17">
        <f>IF($A45&amp;""="","",IF($B45="إيراد",SUMIFS('اليومية'!$D$5:$D$2004,'اليومية'!$C$5:$C$2004,$A45&amp;"",'اليومية'!$A$5:$A$2004,"&gt;="&amp;DATE('الإعدادات'!$B$4,11,1),'اليومية'!$A$5:$A$2004,"&lt;"&amp;DATE('الإعدادات'!$B$4,12,1)),IF($B45="مصروف",SUMIFS('اليومية'!$E$5:$E$2004,'اليومية'!$C$5:$C$2004,$A45&amp;"",'اليومية'!$A$5:$A$2004,"&gt;="&amp;DATE('الإعدادات'!$B$4,11,1),'اليومية'!$A$5:$A$2004,"&lt;"&amp;DATE('الإعدادات'!$B$4,12,1)),0)))</f>
        <v/>
      </c>
      <c r="N45" s="17">
        <f>IF($A45&amp;""="","",IF($B45="إيراد",SUMIFS('اليومية'!$D$5:$D$2004,'اليومية'!$C$5:$C$2004,$A45&amp;"",'اليومية'!$A$5:$A$2004,"&gt;="&amp;DATE('الإعدادات'!$B$4,12,1),'اليومية'!$A$5:$A$2004,"&lt;"&amp;DATE('الإعدادات'!$B$4+1,1,1)),IF($B45="مصروف",SUMIFS('اليومية'!$E$5:$E$2004,'اليومية'!$C$5:$C$2004,$A45&amp;"",'اليومية'!$A$5:$A$2004,"&gt;="&amp;DATE('الإعدادات'!$B$4,12,1),'اليومية'!$A$5:$A$2004,"&lt;"&amp;DATE('الإعدادات'!$B$4+1,1,1)),0)))</f>
        <v/>
      </c>
      <c r="O45" s="17">
        <f>IF($A45&amp;""="","",SUM(C45:N45))</f>
        <v/>
      </c>
    </row>
    <row r="46">
      <c r="A46" s="6">
        <f>IF('التصنيفات'!A41&amp;""="","",'التصنيفات'!A41)</f>
        <v/>
      </c>
      <c r="B46" s="6">
        <f>IF('التصنيفات'!A41&amp;""="","",'التصنيفات'!B41&amp;"")</f>
        <v/>
      </c>
      <c r="C46" s="17">
        <f>IF($A46&amp;""="","",IF($B46="إيراد",SUMIFS('اليومية'!$D$5:$D$2004,'اليومية'!$C$5:$C$2004,$A46&amp;"",'اليومية'!$A$5:$A$2004,"&gt;="&amp;DATE('الإعدادات'!$B$4,1,1),'اليومية'!$A$5:$A$2004,"&lt;"&amp;DATE('الإعدادات'!$B$4,2,1)),IF($B46="مصروف",SUMIFS('اليومية'!$E$5:$E$2004,'اليومية'!$C$5:$C$2004,$A46&amp;"",'اليومية'!$A$5:$A$2004,"&gt;="&amp;DATE('الإعدادات'!$B$4,1,1),'اليومية'!$A$5:$A$2004,"&lt;"&amp;DATE('الإعدادات'!$B$4,2,1)),0)))</f>
        <v/>
      </c>
      <c r="D46" s="17">
        <f>IF($A46&amp;""="","",IF($B46="إيراد",SUMIFS('اليومية'!$D$5:$D$2004,'اليومية'!$C$5:$C$2004,$A46&amp;"",'اليومية'!$A$5:$A$2004,"&gt;="&amp;DATE('الإعدادات'!$B$4,2,1),'اليومية'!$A$5:$A$2004,"&lt;"&amp;DATE('الإعدادات'!$B$4,3,1)),IF($B46="مصروف",SUMIFS('اليومية'!$E$5:$E$2004,'اليومية'!$C$5:$C$2004,$A46&amp;"",'اليومية'!$A$5:$A$2004,"&gt;="&amp;DATE('الإعدادات'!$B$4,2,1),'اليومية'!$A$5:$A$2004,"&lt;"&amp;DATE('الإعدادات'!$B$4,3,1)),0)))</f>
        <v/>
      </c>
      <c r="E46" s="17">
        <f>IF($A46&amp;""="","",IF($B46="إيراد",SUMIFS('اليومية'!$D$5:$D$2004,'اليومية'!$C$5:$C$2004,$A46&amp;"",'اليومية'!$A$5:$A$2004,"&gt;="&amp;DATE('الإعدادات'!$B$4,3,1),'اليومية'!$A$5:$A$2004,"&lt;"&amp;DATE('الإعدادات'!$B$4,4,1)),IF($B46="مصروف",SUMIFS('اليومية'!$E$5:$E$2004,'اليومية'!$C$5:$C$2004,$A46&amp;"",'اليومية'!$A$5:$A$2004,"&gt;="&amp;DATE('الإعدادات'!$B$4,3,1),'اليومية'!$A$5:$A$2004,"&lt;"&amp;DATE('الإعدادات'!$B$4,4,1)),0)))</f>
        <v/>
      </c>
      <c r="F46" s="17">
        <f>IF($A46&amp;""="","",IF($B46="إيراد",SUMIFS('اليومية'!$D$5:$D$2004,'اليومية'!$C$5:$C$2004,$A46&amp;"",'اليومية'!$A$5:$A$2004,"&gt;="&amp;DATE('الإعدادات'!$B$4,4,1),'اليومية'!$A$5:$A$2004,"&lt;"&amp;DATE('الإعدادات'!$B$4,5,1)),IF($B46="مصروف",SUMIFS('اليومية'!$E$5:$E$2004,'اليومية'!$C$5:$C$2004,$A46&amp;"",'اليومية'!$A$5:$A$2004,"&gt;="&amp;DATE('الإعدادات'!$B$4,4,1),'اليومية'!$A$5:$A$2004,"&lt;"&amp;DATE('الإعدادات'!$B$4,5,1)),0)))</f>
        <v/>
      </c>
      <c r="G46" s="17">
        <f>IF($A46&amp;""="","",IF($B46="إيراد",SUMIFS('اليومية'!$D$5:$D$2004,'اليومية'!$C$5:$C$2004,$A46&amp;"",'اليومية'!$A$5:$A$2004,"&gt;="&amp;DATE('الإعدادات'!$B$4,5,1),'اليومية'!$A$5:$A$2004,"&lt;"&amp;DATE('الإعدادات'!$B$4,6,1)),IF($B46="مصروف",SUMIFS('اليومية'!$E$5:$E$2004,'اليومية'!$C$5:$C$2004,$A46&amp;"",'اليومية'!$A$5:$A$2004,"&gt;="&amp;DATE('الإعدادات'!$B$4,5,1),'اليومية'!$A$5:$A$2004,"&lt;"&amp;DATE('الإعدادات'!$B$4,6,1)),0)))</f>
        <v/>
      </c>
      <c r="H46" s="17">
        <f>IF($A46&amp;""="","",IF($B46="إيراد",SUMIFS('اليومية'!$D$5:$D$2004,'اليومية'!$C$5:$C$2004,$A46&amp;"",'اليومية'!$A$5:$A$2004,"&gt;="&amp;DATE('الإعدادات'!$B$4,6,1),'اليومية'!$A$5:$A$2004,"&lt;"&amp;DATE('الإعدادات'!$B$4,7,1)),IF($B46="مصروف",SUMIFS('اليومية'!$E$5:$E$2004,'اليومية'!$C$5:$C$2004,$A46&amp;"",'اليومية'!$A$5:$A$2004,"&gt;="&amp;DATE('الإعدادات'!$B$4,6,1),'اليومية'!$A$5:$A$2004,"&lt;"&amp;DATE('الإعدادات'!$B$4,7,1)),0)))</f>
        <v/>
      </c>
      <c r="I46" s="17">
        <f>IF($A46&amp;""="","",IF($B46="إيراد",SUMIFS('اليومية'!$D$5:$D$2004,'اليومية'!$C$5:$C$2004,$A46&amp;"",'اليومية'!$A$5:$A$2004,"&gt;="&amp;DATE('الإعدادات'!$B$4,7,1),'اليومية'!$A$5:$A$2004,"&lt;"&amp;DATE('الإعدادات'!$B$4,8,1)),IF($B46="مصروف",SUMIFS('اليومية'!$E$5:$E$2004,'اليومية'!$C$5:$C$2004,$A46&amp;"",'اليومية'!$A$5:$A$2004,"&gt;="&amp;DATE('الإعدادات'!$B$4,7,1),'اليومية'!$A$5:$A$2004,"&lt;"&amp;DATE('الإعدادات'!$B$4,8,1)),0)))</f>
        <v/>
      </c>
      <c r="J46" s="17">
        <f>IF($A46&amp;""="","",IF($B46="إيراد",SUMIFS('اليومية'!$D$5:$D$2004,'اليومية'!$C$5:$C$2004,$A46&amp;"",'اليومية'!$A$5:$A$2004,"&gt;="&amp;DATE('الإعدادات'!$B$4,8,1),'اليومية'!$A$5:$A$2004,"&lt;"&amp;DATE('الإعدادات'!$B$4,9,1)),IF($B46="مصروف",SUMIFS('اليومية'!$E$5:$E$2004,'اليومية'!$C$5:$C$2004,$A46&amp;"",'اليومية'!$A$5:$A$2004,"&gt;="&amp;DATE('الإعدادات'!$B$4,8,1),'اليومية'!$A$5:$A$2004,"&lt;"&amp;DATE('الإعدادات'!$B$4,9,1)),0)))</f>
        <v/>
      </c>
      <c r="K46" s="17">
        <f>IF($A46&amp;""="","",IF($B46="إيراد",SUMIFS('اليومية'!$D$5:$D$2004,'اليومية'!$C$5:$C$2004,$A46&amp;"",'اليومية'!$A$5:$A$2004,"&gt;="&amp;DATE('الإعدادات'!$B$4,9,1),'اليومية'!$A$5:$A$2004,"&lt;"&amp;DATE('الإعدادات'!$B$4,10,1)),IF($B46="مصروف",SUMIFS('اليومية'!$E$5:$E$2004,'اليومية'!$C$5:$C$2004,$A46&amp;"",'اليومية'!$A$5:$A$2004,"&gt;="&amp;DATE('الإعدادات'!$B$4,9,1),'اليومية'!$A$5:$A$2004,"&lt;"&amp;DATE('الإعدادات'!$B$4,10,1)),0)))</f>
        <v/>
      </c>
      <c r="L46" s="17">
        <f>IF($A46&amp;""="","",IF($B46="إيراد",SUMIFS('اليومية'!$D$5:$D$2004,'اليومية'!$C$5:$C$2004,$A46&amp;"",'اليومية'!$A$5:$A$2004,"&gt;="&amp;DATE('الإعدادات'!$B$4,10,1),'اليومية'!$A$5:$A$2004,"&lt;"&amp;DATE('الإعدادات'!$B$4,11,1)),IF($B46="مصروف",SUMIFS('اليومية'!$E$5:$E$2004,'اليومية'!$C$5:$C$2004,$A46&amp;"",'اليومية'!$A$5:$A$2004,"&gt;="&amp;DATE('الإعدادات'!$B$4,10,1),'اليومية'!$A$5:$A$2004,"&lt;"&amp;DATE('الإعدادات'!$B$4,11,1)),0)))</f>
        <v/>
      </c>
      <c r="M46" s="17">
        <f>IF($A46&amp;""="","",IF($B46="إيراد",SUMIFS('اليومية'!$D$5:$D$2004,'اليومية'!$C$5:$C$2004,$A46&amp;"",'اليومية'!$A$5:$A$2004,"&gt;="&amp;DATE('الإعدادات'!$B$4,11,1),'اليومية'!$A$5:$A$2004,"&lt;"&amp;DATE('الإعدادات'!$B$4,12,1)),IF($B46="مصروف",SUMIFS('اليومية'!$E$5:$E$2004,'اليومية'!$C$5:$C$2004,$A46&amp;"",'اليومية'!$A$5:$A$2004,"&gt;="&amp;DATE('الإعدادات'!$B$4,11,1),'اليومية'!$A$5:$A$2004,"&lt;"&amp;DATE('الإعدادات'!$B$4,12,1)),0)))</f>
        <v/>
      </c>
      <c r="N46" s="17">
        <f>IF($A46&amp;""="","",IF($B46="إيراد",SUMIFS('اليومية'!$D$5:$D$2004,'اليومية'!$C$5:$C$2004,$A46&amp;"",'اليومية'!$A$5:$A$2004,"&gt;="&amp;DATE('الإعدادات'!$B$4,12,1),'اليومية'!$A$5:$A$2004,"&lt;"&amp;DATE('الإعدادات'!$B$4+1,1,1)),IF($B46="مصروف",SUMIFS('اليومية'!$E$5:$E$2004,'اليومية'!$C$5:$C$2004,$A46&amp;"",'اليومية'!$A$5:$A$2004,"&gt;="&amp;DATE('الإعدادات'!$B$4,12,1),'اليومية'!$A$5:$A$2004,"&lt;"&amp;DATE('الإعدادات'!$B$4+1,1,1)),0)))</f>
        <v/>
      </c>
      <c r="O46" s="17">
        <f>IF($A46&amp;""="","",SUM(C46:N46))</f>
        <v/>
      </c>
    </row>
    <row r="47">
      <c r="A47" s="6">
        <f>IF('التصنيفات'!A42&amp;""="","",'التصنيفات'!A42)</f>
        <v/>
      </c>
      <c r="B47" s="6">
        <f>IF('التصنيفات'!A42&amp;""="","",'التصنيفات'!B42&amp;"")</f>
        <v/>
      </c>
      <c r="C47" s="17">
        <f>IF($A47&amp;""="","",IF($B47="إيراد",SUMIFS('اليومية'!$D$5:$D$2004,'اليومية'!$C$5:$C$2004,$A47&amp;"",'اليومية'!$A$5:$A$2004,"&gt;="&amp;DATE('الإعدادات'!$B$4,1,1),'اليومية'!$A$5:$A$2004,"&lt;"&amp;DATE('الإعدادات'!$B$4,2,1)),IF($B47="مصروف",SUMIFS('اليومية'!$E$5:$E$2004,'اليومية'!$C$5:$C$2004,$A47&amp;"",'اليومية'!$A$5:$A$2004,"&gt;="&amp;DATE('الإعدادات'!$B$4,1,1),'اليومية'!$A$5:$A$2004,"&lt;"&amp;DATE('الإعدادات'!$B$4,2,1)),0)))</f>
        <v/>
      </c>
      <c r="D47" s="17">
        <f>IF($A47&amp;""="","",IF($B47="إيراد",SUMIFS('اليومية'!$D$5:$D$2004,'اليومية'!$C$5:$C$2004,$A47&amp;"",'اليومية'!$A$5:$A$2004,"&gt;="&amp;DATE('الإعدادات'!$B$4,2,1),'اليومية'!$A$5:$A$2004,"&lt;"&amp;DATE('الإعدادات'!$B$4,3,1)),IF($B47="مصروف",SUMIFS('اليومية'!$E$5:$E$2004,'اليومية'!$C$5:$C$2004,$A47&amp;"",'اليومية'!$A$5:$A$2004,"&gt;="&amp;DATE('الإعدادات'!$B$4,2,1),'اليومية'!$A$5:$A$2004,"&lt;"&amp;DATE('الإعدادات'!$B$4,3,1)),0)))</f>
        <v/>
      </c>
      <c r="E47" s="17">
        <f>IF($A47&amp;""="","",IF($B47="إيراد",SUMIFS('اليومية'!$D$5:$D$2004,'اليومية'!$C$5:$C$2004,$A47&amp;"",'اليومية'!$A$5:$A$2004,"&gt;="&amp;DATE('الإعدادات'!$B$4,3,1),'اليومية'!$A$5:$A$2004,"&lt;"&amp;DATE('الإعدادات'!$B$4,4,1)),IF($B47="مصروف",SUMIFS('اليومية'!$E$5:$E$2004,'اليومية'!$C$5:$C$2004,$A47&amp;"",'اليومية'!$A$5:$A$2004,"&gt;="&amp;DATE('الإعدادات'!$B$4,3,1),'اليومية'!$A$5:$A$2004,"&lt;"&amp;DATE('الإعدادات'!$B$4,4,1)),0)))</f>
        <v/>
      </c>
      <c r="F47" s="17">
        <f>IF($A47&amp;""="","",IF($B47="إيراد",SUMIFS('اليومية'!$D$5:$D$2004,'اليومية'!$C$5:$C$2004,$A47&amp;"",'اليومية'!$A$5:$A$2004,"&gt;="&amp;DATE('الإعدادات'!$B$4,4,1),'اليومية'!$A$5:$A$2004,"&lt;"&amp;DATE('الإعدادات'!$B$4,5,1)),IF($B47="مصروف",SUMIFS('اليومية'!$E$5:$E$2004,'اليومية'!$C$5:$C$2004,$A47&amp;"",'اليومية'!$A$5:$A$2004,"&gt;="&amp;DATE('الإعدادات'!$B$4,4,1),'اليومية'!$A$5:$A$2004,"&lt;"&amp;DATE('الإعدادات'!$B$4,5,1)),0)))</f>
        <v/>
      </c>
      <c r="G47" s="17">
        <f>IF($A47&amp;""="","",IF($B47="إيراد",SUMIFS('اليومية'!$D$5:$D$2004,'اليومية'!$C$5:$C$2004,$A47&amp;"",'اليومية'!$A$5:$A$2004,"&gt;="&amp;DATE('الإعدادات'!$B$4,5,1),'اليومية'!$A$5:$A$2004,"&lt;"&amp;DATE('الإعدادات'!$B$4,6,1)),IF($B47="مصروف",SUMIFS('اليومية'!$E$5:$E$2004,'اليومية'!$C$5:$C$2004,$A47&amp;"",'اليومية'!$A$5:$A$2004,"&gt;="&amp;DATE('الإعدادات'!$B$4,5,1),'اليومية'!$A$5:$A$2004,"&lt;"&amp;DATE('الإعدادات'!$B$4,6,1)),0)))</f>
        <v/>
      </c>
      <c r="H47" s="17">
        <f>IF($A47&amp;""="","",IF($B47="إيراد",SUMIFS('اليومية'!$D$5:$D$2004,'اليومية'!$C$5:$C$2004,$A47&amp;"",'اليومية'!$A$5:$A$2004,"&gt;="&amp;DATE('الإعدادات'!$B$4,6,1),'اليومية'!$A$5:$A$2004,"&lt;"&amp;DATE('الإعدادات'!$B$4,7,1)),IF($B47="مصروف",SUMIFS('اليومية'!$E$5:$E$2004,'اليومية'!$C$5:$C$2004,$A47&amp;"",'اليومية'!$A$5:$A$2004,"&gt;="&amp;DATE('الإعدادات'!$B$4,6,1),'اليومية'!$A$5:$A$2004,"&lt;"&amp;DATE('الإعدادات'!$B$4,7,1)),0)))</f>
        <v/>
      </c>
      <c r="I47" s="17">
        <f>IF($A47&amp;""="","",IF($B47="إيراد",SUMIFS('اليومية'!$D$5:$D$2004,'اليومية'!$C$5:$C$2004,$A47&amp;"",'اليومية'!$A$5:$A$2004,"&gt;="&amp;DATE('الإعدادات'!$B$4,7,1),'اليومية'!$A$5:$A$2004,"&lt;"&amp;DATE('الإعدادات'!$B$4,8,1)),IF($B47="مصروف",SUMIFS('اليومية'!$E$5:$E$2004,'اليومية'!$C$5:$C$2004,$A47&amp;"",'اليومية'!$A$5:$A$2004,"&gt;="&amp;DATE('الإعدادات'!$B$4,7,1),'اليومية'!$A$5:$A$2004,"&lt;"&amp;DATE('الإعدادات'!$B$4,8,1)),0)))</f>
        <v/>
      </c>
      <c r="J47" s="17">
        <f>IF($A47&amp;""="","",IF($B47="إيراد",SUMIFS('اليومية'!$D$5:$D$2004,'اليومية'!$C$5:$C$2004,$A47&amp;"",'اليومية'!$A$5:$A$2004,"&gt;="&amp;DATE('الإعدادات'!$B$4,8,1),'اليومية'!$A$5:$A$2004,"&lt;"&amp;DATE('الإعدادات'!$B$4,9,1)),IF($B47="مصروف",SUMIFS('اليومية'!$E$5:$E$2004,'اليومية'!$C$5:$C$2004,$A47&amp;"",'اليومية'!$A$5:$A$2004,"&gt;="&amp;DATE('الإعدادات'!$B$4,8,1),'اليومية'!$A$5:$A$2004,"&lt;"&amp;DATE('الإعدادات'!$B$4,9,1)),0)))</f>
        <v/>
      </c>
      <c r="K47" s="17">
        <f>IF($A47&amp;""="","",IF($B47="إيراد",SUMIFS('اليومية'!$D$5:$D$2004,'اليومية'!$C$5:$C$2004,$A47&amp;"",'اليومية'!$A$5:$A$2004,"&gt;="&amp;DATE('الإعدادات'!$B$4,9,1),'اليومية'!$A$5:$A$2004,"&lt;"&amp;DATE('الإعدادات'!$B$4,10,1)),IF($B47="مصروف",SUMIFS('اليومية'!$E$5:$E$2004,'اليومية'!$C$5:$C$2004,$A47&amp;"",'اليومية'!$A$5:$A$2004,"&gt;="&amp;DATE('الإعدادات'!$B$4,9,1),'اليومية'!$A$5:$A$2004,"&lt;"&amp;DATE('الإعدادات'!$B$4,10,1)),0)))</f>
        <v/>
      </c>
      <c r="L47" s="17">
        <f>IF($A47&amp;""="","",IF($B47="إيراد",SUMIFS('اليومية'!$D$5:$D$2004,'اليومية'!$C$5:$C$2004,$A47&amp;"",'اليومية'!$A$5:$A$2004,"&gt;="&amp;DATE('الإعدادات'!$B$4,10,1),'اليومية'!$A$5:$A$2004,"&lt;"&amp;DATE('الإعدادات'!$B$4,11,1)),IF($B47="مصروف",SUMIFS('اليومية'!$E$5:$E$2004,'اليومية'!$C$5:$C$2004,$A47&amp;"",'اليومية'!$A$5:$A$2004,"&gt;="&amp;DATE('الإعدادات'!$B$4,10,1),'اليومية'!$A$5:$A$2004,"&lt;"&amp;DATE('الإعدادات'!$B$4,11,1)),0)))</f>
        <v/>
      </c>
      <c r="M47" s="17">
        <f>IF($A47&amp;""="","",IF($B47="إيراد",SUMIFS('اليومية'!$D$5:$D$2004,'اليومية'!$C$5:$C$2004,$A47&amp;"",'اليومية'!$A$5:$A$2004,"&gt;="&amp;DATE('الإعدادات'!$B$4,11,1),'اليومية'!$A$5:$A$2004,"&lt;"&amp;DATE('الإعدادات'!$B$4,12,1)),IF($B47="مصروف",SUMIFS('اليومية'!$E$5:$E$2004,'اليومية'!$C$5:$C$2004,$A47&amp;"",'اليومية'!$A$5:$A$2004,"&gt;="&amp;DATE('الإعدادات'!$B$4,11,1),'اليومية'!$A$5:$A$2004,"&lt;"&amp;DATE('الإعدادات'!$B$4,12,1)),0)))</f>
        <v/>
      </c>
      <c r="N47" s="17">
        <f>IF($A47&amp;""="","",IF($B47="إيراد",SUMIFS('اليومية'!$D$5:$D$2004,'اليومية'!$C$5:$C$2004,$A47&amp;"",'اليومية'!$A$5:$A$2004,"&gt;="&amp;DATE('الإعدادات'!$B$4,12,1),'اليومية'!$A$5:$A$2004,"&lt;"&amp;DATE('الإعدادات'!$B$4+1,1,1)),IF($B47="مصروف",SUMIFS('اليومية'!$E$5:$E$2004,'اليومية'!$C$5:$C$2004,$A47&amp;"",'اليومية'!$A$5:$A$2004,"&gt;="&amp;DATE('الإعدادات'!$B$4,12,1),'اليومية'!$A$5:$A$2004,"&lt;"&amp;DATE('الإعدادات'!$B$4+1,1,1)),0)))</f>
        <v/>
      </c>
      <c r="O47" s="17">
        <f>IF($A47&amp;""="","",SUM(C47:N47))</f>
        <v/>
      </c>
    </row>
    <row r="48">
      <c r="A48" s="6">
        <f>IF('التصنيفات'!A43&amp;""="","",'التصنيفات'!A43)</f>
        <v/>
      </c>
      <c r="B48" s="6">
        <f>IF('التصنيفات'!A43&amp;""="","",'التصنيفات'!B43&amp;"")</f>
        <v/>
      </c>
      <c r="C48" s="17">
        <f>IF($A48&amp;""="","",IF($B48="إيراد",SUMIFS('اليومية'!$D$5:$D$2004,'اليومية'!$C$5:$C$2004,$A48&amp;"",'اليومية'!$A$5:$A$2004,"&gt;="&amp;DATE('الإعدادات'!$B$4,1,1),'اليومية'!$A$5:$A$2004,"&lt;"&amp;DATE('الإعدادات'!$B$4,2,1)),IF($B48="مصروف",SUMIFS('اليومية'!$E$5:$E$2004,'اليومية'!$C$5:$C$2004,$A48&amp;"",'اليومية'!$A$5:$A$2004,"&gt;="&amp;DATE('الإعدادات'!$B$4,1,1),'اليومية'!$A$5:$A$2004,"&lt;"&amp;DATE('الإعدادات'!$B$4,2,1)),0)))</f>
        <v/>
      </c>
      <c r="D48" s="17">
        <f>IF($A48&amp;""="","",IF($B48="إيراد",SUMIFS('اليومية'!$D$5:$D$2004,'اليومية'!$C$5:$C$2004,$A48&amp;"",'اليومية'!$A$5:$A$2004,"&gt;="&amp;DATE('الإعدادات'!$B$4,2,1),'اليومية'!$A$5:$A$2004,"&lt;"&amp;DATE('الإعدادات'!$B$4,3,1)),IF($B48="مصروف",SUMIFS('اليومية'!$E$5:$E$2004,'اليومية'!$C$5:$C$2004,$A48&amp;"",'اليومية'!$A$5:$A$2004,"&gt;="&amp;DATE('الإعدادات'!$B$4,2,1),'اليومية'!$A$5:$A$2004,"&lt;"&amp;DATE('الإعدادات'!$B$4,3,1)),0)))</f>
        <v/>
      </c>
      <c r="E48" s="17">
        <f>IF($A48&amp;""="","",IF($B48="إيراد",SUMIFS('اليومية'!$D$5:$D$2004,'اليومية'!$C$5:$C$2004,$A48&amp;"",'اليومية'!$A$5:$A$2004,"&gt;="&amp;DATE('الإعدادات'!$B$4,3,1),'اليومية'!$A$5:$A$2004,"&lt;"&amp;DATE('الإعدادات'!$B$4,4,1)),IF($B48="مصروف",SUMIFS('اليومية'!$E$5:$E$2004,'اليومية'!$C$5:$C$2004,$A48&amp;"",'اليومية'!$A$5:$A$2004,"&gt;="&amp;DATE('الإعدادات'!$B$4,3,1),'اليومية'!$A$5:$A$2004,"&lt;"&amp;DATE('الإعدادات'!$B$4,4,1)),0)))</f>
        <v/>
      </c>
      <c r="F48" s="17">
        <f>IF($A48&amp;""="","",IF($B48="إيراد",SUMIFS('اليومية'!$D$5:$D$2004,'اليومية'!$C$5:$C$2004,$A48&amp;"",'اليومية'!$A$5:$A$2004,"&gt;="&amp;DATE('الإعدادات'!$B$4,4,1),'اليومية'!$A$5:$A$2004,"&lt;"&amp;DATE('الإعدادات'!$B$4,5,1)),IF($B48="مصروف",SUMIFS('اليومية'!$E$5:$E$2004,'اليومية'!$C$5:$C$2004,$A48&amp;"",'اليومية'!$A$5:$A$2004,"&gt;="&amp;DATE('الإعدادات'!$B$4,4,1),'اليومية'!$A$5:$A$2004,"&lt;"&amp;DATE('الإعدادات'!$B$4,5,1)),0)))</f>
        <v/>
      </c>
      <c r="G48" s="17">
        <f>IF($A48&amp;""="","",IF($B48="إيراد",SUMIFS('اليومية'!$D$5:$D$2004,'اليومية'!$C$5:$C$2004,$A48&amp;"",'اليومية'!$A$5:$A$2004,"&gt;="&amp;DATE('الإعدادات'!$B$4,5,1),'اليومية'!$A$5:$A$2004,"&lt;"&amp;DATE('الإعدادات'!$B$4,6,1)),IF($B48="مصروف",SUMIFS('اليومية'!$E$5:$E$2004,'اليومية'!$C$5:$C$2004,$A48&amp;"",'اليومية'!$A$5:$A$2004,"&gt;="&amp;DATE('الإعدادات'!$B$4,5,1),'اليومية'!$A$5:$A$2004,"&lt;"&amp;DATE('الإعدادات'!$B$4,6,1)),0)))</f>
        <v/>
      </c>
      <c r="H48" s="17">
        <f>IF($A48&amp;""="","",IF($B48="إيراد",SUMIFS('اليومية'!$D$5:$D$2004,'اليومية'!$C$5:$C$2004,$A48&amp;"",'اليومية'!$A$5:$A$2004,"&gt;="&amp;DATE('الإعدادات'!$B$4,6,1),'اليومية'!$A$5:$A$2004,"&lt;"&amp;DATE('الإعدادات'!$B$4,7,1)),IF($B48="مصروف",SUMIFS('اليومية'!$E$5:$E$2004,'اليومية'!$C$5:$C$2004,$A48&amp;"",'اليومية'!$A$5:$A$2004,"&gt;="&amp;DATE('الإعدادات'!$B$4,6,1),'اليومية'!$A$5:$A$2004,"&lt;"&amp;DATE('الإعدادات'!$B$4,7,1)),0)))</f>
        <v/>
      </c>
      <c r="I48" s="17">
        <f>IF($A48&amp;""="","",IF($B48="إيراد",SUMIFS('اليومية'!$D$5:$D$2004,'اليومية'!$C$5:$C$2004,$A48&amp;"",'اليومية'!$A$5:$A$2004,"&gt;="&amp;DATE('الإعدادات'!$B$4,7,1),'اليومية'!$A$5:$A$2004,"&lt;"&amp;DATE('الإعدادات'!$B$4,8,1)),IF($B48="مصروف",SUMIFS('اليومية'!$E$5:$E$2004,'اليومية'!$C$5:$C$2004,$A48&amp;"",'اليومية'!$A$5:$A$2004,"&gt;="&amp;DATE('الإعدادات'!$B$4,7,1),'اليومية'!$A$5:$A$2004,"&lt;"&amp;DATE('الإعدادات'!$B$4,8,1)),0)))</f>
        <v/>
      </c>
      <c r="J48" s="17">
        <f>IF($A48&amp;""="","",IF($B48="إيراد",SUMIFS('اليومية'!$D$5:$D$2004,'اليومية'!$C$5:$C$2004,$A48&amp;"",'اليومية'!$A$5:$A$2004,"&gt;="&amp;DATE('الإعدادات'!$B$4,8,1),'اليومية'!$A$5:$A$2004,"&lt;"&amp;DATE('الإعدادات'!$B$4,9,1)),IF($B48="مصروف",SUMIFS('اليومية'!$E$5:$E$2004,'اليومية'!$C$5:$C$2004,$A48&amp;"",'اليومية'!$A$5:$A$2004,"&gt;="&amp;DATE('الإعدادات'!$B$4,8,1),'اليومية'!$A$5:$A$2004,"&lt;"&amp;DATE('الإعدادات'!$B$4,9,1)),0)))</f>
        <v/>
      </c>
      <c r="K48" s="17">
        <f>IF($A48&amp;""="","",IF($B48="إيراد",SUMIFS('اليومية'!$D$5:$D$2004,'اليومية'!$C$5:$C$2004,$A48&amp;"",'اليومية'!$A$5:$A$2004,"&gt;="&amp;DATE('الإعدادات'!$B$4,9,1),'اليومية'!$A$5:$A$2004,"&lt;"&amp;DATE('الإعدادات'!$B$4,10,1)),IF($B48="مصروف",SUMIFS('اليومية'!$E$5:$E$2004,'اليومية'!$C$5:$C$2004,$A48&amp;"",'اليومية'!$A$5:$A$2004,"&gt;="&amp;DATE('الإعدادات'!$B$4,9,1),'اليومية'!$A$5:$A$2004,"&lt;"&amp;DATE('الإعدادات'!$B$4,10,1)),0)))</f>
        <v/>
      </c>
      <c r="L48" s="17">
        <f>IF($A48&amp;""="","",IF($B48="إيراد",SUMIFS('اليومية'!$D$5:$D$2004,'اليومية'!$C$5:$C$2004,$A48&amp;"",'اليومية'!$A$5:$A$2004,"&gt;="&amp;DATE('الإعدادات'!$B$4,10,1),'اليومية'!$A$5:$A$2004,"&lt;"&amp;DATE('الإعدادات'!$B$4,11,1)),IF($B48="مصروف",SUMIFS('اليومية'!$E$5:$E$2004,'اليومية'!$C$5:$C$2004,$A48&amp;"",'اليومية'!$A$5:$A$2004,"&gt;="&amp;DATE('الإعدادات'!$B$4,10,1),'اليومية'!$A$5:$A$2004,"&lt;"&amp;DATE('الإعدادات'!$B$4,11,1)),0)))</f>
        <v/>
      </c>
      <c r="M48" s="17">
        <f>IF($A48&amp;""="","",IF($B48="إيراد",SUMIFS('اليومية'!$D$5:$D$2004,'اليومية'!$C$5:$C$2004,$A48&amp;"",'اليومية'!$A$5:$A$2004,"&gt;="&amp;DATE('الإعدادات'!$B$4,11,1),'اليومية'!$A$5:$A$2004,"&lt;"&amp;DATE('الإعدادات'!$B$4,12,1)),IF($B48="مصروف",SUMIFS('اليومية'!$E$5:$E$2004,'اليومية'!$C$5:$C$2004,$A48&amp;"",'اليومية'!$A$5:$A$2004,"&gt;="&amp;DATE('الإعدادات'!$B$4,11,1),'اليومية'!$A$5:$A$2004,"&lt;"&amp;DATE('الإعدادات'!$B$4,12,1)),0)))</f>
        <v/>
      </c>
      <c r="N48" s="17">
        <f>IF($A48&amp;""="","",IF($B48="إيراد",SUMIFS('اليومية'!$D$5:$D$2004,'اليومية'!$C$5:$C$2004,$A48&amp;"",'اليومية'!$A$5:$A$2004,"&gt;="&amp;DATE('الإعدادات'!$B$4,12,1),'اليومية'!$A$5:$A$2004,"&lt;"&amp;DATE('الإعدادات'!$B$4+1,1,1)),IF($B48="مصروف",SUMIFS('اليومية'!$E$5:$E$2004,'اليومية'!$C$5:$C$2004,$A48&amp;"",'اليومية'!$A$5:$A$2004,"&gt;="&amp;DATE('الإعدادات'!$B$4,12,1),'اليومية'!$A$5:$A$2004,"&lt;"&amp;DATE('الإعدادات'!$B$4+1,1,1)),0)))</f>
        <v/>
      </c>
      <c r="O48" s="17">
        <f>IF($A48&amp;""="","",SUM(C48:N48))</f>
        <v/>
      </c>
    </row>
    <row r="49">
      <c r="A49" s="6">
        <f>IF('التصنيفات'!A44&amp;""="","",'التصنيفات'!A44)</f>
        <v/>
      </c>
      <c r="B49" s="6">
        <f>IF('التصنيفات'!A44&amp;""="","",'التصنيفات'!B44&amp;"")</f>
        <v/>
      </c>
      <c r="C49" s="17">
        <f>IF($A49&amp;""="","",IF($B49="إيراد",SUMIFS('اليومية'!$D$5:$D$2004,'اليومية'!$C$5:$C$2004,$A49&amp;"",'اليومية'!$A$5:$A$2004,"&gt;="&amp;DATE('الإعدادات'!$B$4,1,1),'اليومية'!$A$5:$A$2004,"&lt;"&amp;DATE('الإعدادات'!$B$4,2,1)),IF($B49="مصروف",SUMIFS('اليومية'!$E$5:$E$2004,'اليومية'!$C$5:$C$2004,$A49&amp;"",'اليومية'!$A$5:$A$2004,"&gt;="&amp;DATE('الإعدادات'!$B$4,1,1),'اليومية'!$A$5:$A$2004,"&lt;"&amp;DATE('الإعدادات'!$B$4,2,1)),0)))</f>
        <v/>
      </c>
      <c r="D49" s="17">
        <f>IF($A49&amp;""="","",IF($B49="إيراد",SUMIFS('اليومية'!$D$5:$D$2004,'اليومية'!$C$5:$C$2004,$A49&amp;"",'اليومية'!$A$5:$A$2004,"&gt;="&amp;DATE('الإعدادات'!$B$4,2,1),'اليومية'!$A$5:$A$2004,"&lt;"&amp;DATE('الإعدادات'!$B$4,3,1)),IF($B49="مصروف",SUMIFS('اليومية'!$E$5:$E$2004,'اليومية'!$C$5:$C$2004,$A49&amp;"",'اليومية'!$A$5:$A$2004,"&gt;="&amp;DATE('الإعدادات'!$B$4,2,1),'اليومية'!$A$5:$A$2004,"&lt;"&amp;DATE('الإعدادات'!$B$4,3,1)),0)))</f>
        <v/>
      </c>
      <c r="E49" s="17">
        <f>IF($A49&amp;""="","",IF($B49="إيراد",SUMIFS('اليومية'!$D$5:$D$2004,'اليومية'!$C$5:$C$2004,$A49&amp;"",'اليومية'!$A$5:$A$2004,"&gt;="&amp;DATE('الإعدادات'!$B$4,3,1),'اليومية'!$A$5:$A$2004,"&lt;"&amp;DATE('الإعدادات'!$B$4,4,1)),IF($B49="مصروف",SUMIFS('اليومية'!$E$5:$E$2004,'اليومية'!$C$5:$C$2004,$A49&amp;"",'اليومية'!$A$5:$A$2004,"&gt;="&amp;DATE('الإعدادات'!$B$4,3,1),'اليومية'!$A$5:$A$2004,"&lt;"&amp;DATE('الإعدادات'!$B$4,4,1)),0)))</f>
        <v/>
      </c>
      <c r="F49" s="17">
        <f>IF($A49&amp;""="","",IF($B49="إيراد",SUMIFS('اليومية'!$D$5:$D$2004,'اليومية'!$C$5:$C$2004,$A49&amp;"",'اليومية'!$A$5:$A$2004,"&gt;="&amp;DATE('الإعدادات'!$B$4,4,1),'اليومية'!$A$5:$A$2004,"&lt;"&amp;DATE('الإعدادات'!$B$4,5,1)),IF($B49="مصروف",SUMIFS('اليومية'!$E$5:$E$2004,'اليومية'!$C$5:$C$2004,$A49&amp;"",'اليومية'!$A$5:$A$2004,"&gt;="&amp;DATE('الإعدادات'!$B$4,4,1),'اليومية'!$A$5:$A$2004,"&lt;"&amp;DATE('الإعدادات'!$B$4,5,1)),0)))</f>
        <v/>
      </c>
      <c r="G49" s="17">
        <f>IF($A49&amp;""="","",IF($B49="إيراد",SUMIFS('اليومية'!$D$5:$D$2004,'اليومية'!$C$5:$C$2004,$A49&amp;"",'اليومية'!$A$5:$A$2004,"&gt;="&amp;DATE('الإعدادات'!$B$4,5,1),'اليومية'!$A$5:$A$2004,"&lt;"&amp;DATE('الإعدادات'!$B$4,6,1)),IF($B49="مصروف",SUMIFS('اليومية'!$E$5:$E$2004,'اليومية'!$C$5:$C$2004,$A49&amp;"",'اليومية'!$A$5:$A$2004,"&gt;="&amp;DATE('الإعدادات'!$B$4,5,1),'اليومية'!$A$5:$A$2004,"&lt;"&amp;DATE('الإعدادات'!$B$4,6,1)),0)))</f>
        <v/>
      </c>
      <c r="H49" s="17">
        <f>IF($A49&amp;""="","",IF($B49="إيراد",SUMIFS('اليومية'!$D$5:$D$2004,'اليومية'!$C$5:$C$2004,$A49&amp;"",'اليومية'!$A$5:$A$2004,"&gt;="&amp;DATE('الإعدادات'!$B$4,6,1),'اليومية'!$A$5:$A$2004,"&lt;"&amp;DATE('الإعدادات'!$B$4,7,1)),IF($B49="مصروف",SUMIFS('اليومية'!$E$5:$E$2004,'اليومية'!$C$5:$C$2004,$A49&amp;"",'اليومية'!$A$5:$A$2004,"&gt;="&amp;DATE('الإعدادات'!$B$4,6,1),'اليومية'!$A$5:$A$2004,"&lt;"&amp;DATE('الإعدادات'!$B$4,7,1)),0)))</f>
        <v/>
      </c>
      <c r="I49" s="17">
        <f>IF($A49&amp;""="","",IF($B49="إيراد",SUMIFS('اليومية'!$D$5:$D$2004,'اليومية'!$C$5:$C$2004,$A49&amp;"",'اليومية'!$A$5:$A$2004,"&gt;="&amp;DATE('الإعدادات'!$B$4,7,1),'اليومية'!$A$5:$A$2004,"&lt;"&amp;DATE('الإعدادات'!$B$4,8,1)),IF($B49="مصروف",SUMIFS('اليومية'!$E$5:$E$2004,'اليومية'!$C$5:$C$2004,$A49&amp;"",'اليومية'!$A$5:$A$2004,"&gt;="&amp;DATE('الإعدادات'!$B$4,7,1),'اليومية'!$A$5:$A$2004,"&lt;"&amp;DATE('الإعدادات'!$B$4,8,1)),0)))</f>
        <v/>
      </c>
      <c r="J49" s="17">
        <f>IF($A49&amp;""="","",IF($B49="إيراد",SUMIFS('اليومية'!$D$5:$D$2004,'اليومية'!$C$5:$C$2004,$A49&amp;"",'اليومية'!$A$5:$A$2004,"&gt;="&amp;DATE('الإعدادات'!$B$4,8,1),'اليومية'!$A$5:$A$2004,"&lt;"&amp;DATE('الإعدادات'!$B$4,9,1)),IF($B49="مصروف",SUMIFS('اليومية'!$E$5:$E$2004,'اليومية'!$C$5:$C$2004,$A49&amp;"",'اليومية'!$A$5:$A$2004,"&gt;="&amp;DATE('الإعدادات'!$B$4,8,1),'اليومية'!$A$5:$A$2004,"&lt;"&amp;DATE('الإعدادات'!$B$4,9,1)),0)))</f>
        <v/>
      </c>
      <c r="K49" s="17">
        <f>IF($A49&amp;""="","",IF($B49="إيراد",SUMIFS('اليومية'!$D$5:$D$2004,'اليومية'!$C$5:$C$2004,$A49&amp;"",'اليومية'!$A$5:$A$2004,"&gt;="&amp;DATE('الإعدادات'!$B$4,9,1),'اليومية'!$A$5:$A$2004,"&lt;"&amp;DATE('الإعدادات'!$B$4,10,1)),IF($B49="مصروف",SUMIFS('اليومية'!$E$5:$E$2004,'اليومية'!$C$5:$C$2004,$A49&amp;"",'اليومية'!$A$5:$A$2004,"&gt;="&amp;DATE('الإعدادات'!$B$4,9,1),'اليومية'!$A$5:$A$2004,"&lt;"&amp;DATE('الإعدادات'!$B$4,10,1)),0)))</f>
        <v/>
      </c>
      <c r="L49" s="17">
        <f>IF($A49&amp;""="","",IF($B49="إيراد",SUMIFS('اليومية'!$D$5:$D$2004,'اليومية'!$C$5:$C$2004,$A49&amp;"",'اليومية'!$A$5:$A$2004,"&gt;="&amp;DATE('الإعدادات'!$B$4,10,1),'اليومية'!$A$5:$A$2004,"&lt;"&amp;DATE('الإعدادات'!$B$4,11,1)),IF($B49="مصروف",SUMIFS('اليومية'!$E$5:$E$2004,'اليومية'!$C$5:$C$2004,$A49&amp;"",'اليومية'!$A$5:$A$2004,"&gt;="&amp;DATE('الإعدادات'!$B$4,10,1),'اليومية'!$A$5:$A$2004,"&lt;"&amp;DATE('الإعدادات'!$B$4,11,1)),0)))</f>
        <v/>
      </c>
      <c r="M49" s="17">
        <f>IF($A49&amp;""="","",IF($B49="إيراد",SUMIFS('اليومية'!$D$5:$D$2004,'اليومية'!$C$5:$C$2004,$A49&amp;"",'اليومية'!$A$5:$A$2004,"&gt;="&amp;DATE('الإعدادات'!$B$4,11,1),'اليومية'!$A$5:$A$2004,"&lt;"&amp;DATE('الإعدادات'!$B$4,12,1)),IF($B49="مصروف",SUMIFS('اليومية'!$E$5:$E$2004,'اليومية'!$C$5:$C$2004,$A49&amp;"",'اليومية'!$A$5:$A$2004,"&gt;="&amp;DATE('الإعدادات'!$B$4,11,1),'اليومية'!$A$5:$A$2004,"&lt;"&amp;DATE('الإعدادات'!$B$4,12,1)),0)))</f>
        <v/>
      </c>
      <c r="N49" s="17">
        <f>IF($A49&amp;""="","",IF($B49="إيراد",SUMIFS('اليومية'!$D$5:$D$2004,'اليومية'!$C$5:$C$2004,$A49&amp;"",'اليومية'!$A$5:$A$2004,"&gt;="&amp;DATE('الإعدادات'!$B$4,12,1),'اليومية'!$A$5:$A$2004,"&lt;"&amp;DATE('الإعدادات'!$B$4+1,1,1)),IF($B49="مصروف",SUMIFS('اليومية'!$E$5:$E$2004,'اليومية'!$C$5:$C$2004,$A49&amp;"",'اليومية'!$A$5:$A$2004,"&gt;="&amp;DATE('الإعدادات'!$B$4,12,1),'اليومية'!$A$5:$A$2004,"&lt;"&amp;DATE('الإعدادات'!$B$4+1,1,1)),0)))</f>
        <v/>
      </c>
      <c r="O49" s="17">
        <f>IF($A49&amp;""="","",SUM(C49:N49))</f>
        <v/>
      </c>
    </row>
  </sheetData>
  <mergeCells count="3">
    <mergeCell ref="A1:O1"/>
    <mergeCell ref="A2:O2"/>
    <mergeCell ref="C4:O4"/>
  </mergeCells>
  <conditionalFormatting sqref="C9:O9">
    <cfRule type="expression" priority="1" dxfId="0">
      <formula>C9&lt;0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G200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0" customWidth="1" min="2" max="2"/>
    <col width="22" customWidth="1" min="3" max="3"/>
    <col width="14" customWidth="1" min="4" max="4"/>
    <col width="14" customWidth="1" min="5" max="5"/>
    <col width="16" customWidth="1" min="6" max="6"/>
    <col width="12" customWidth="1" min="7" max="7"/>
  </cols>
  <sheetData>
    <row r="1" ht="26" customHeight="1">
      <c r="A1" s="10" t="inlineStr">
        <is>
          <t>شيت الخزنة والمصروفات اليومية · قالب مجاني من Softwiro</t>
        </is>
      </c>
    </row>
    <row r="2">
      <c r="A2" s="11" t="inlineStr">
        <is>
          <t>هل تعبت من نقل الأرقام بين الشيتات؟ هذا العمل يتم تلقائيًا في MyAccBot ← اضغط هنا</t>
        </is>
      </c>
    </row>
    <row r="4" ht="32" customHeight="1">
      <c r="A4" s="14" t="inlineStr">
        <is>
          <t>التاريخ</t>
        </is>
      </c>
      <c r="B4" s="14" t="inlineStr">
        <is>
          <t>البيان</t>
        </is>
      </c>
      <c r="C4" s="14" t="inlineStr">
        <is>
          <t>التصنيف</t>
        </is>
      </c>
      <c r="D4" s="14" t="inlineStr">
        <is>
          <t>وارد</t>
        </is>
      </c>
      <c r="E4" s="14" t="inlineStr">
        <is>
          <t>منصرف</t>
        </is>
      </c>
      <c r="F4" s="14" t="inlineStr">
        <is>
          <t>الرصيد</t>
        </is>
      </c>
      <c r="G4" s="14" t="inlineStr">
        <is>
          <t>النوع</t>
        </is>
      </c>
    </row>
    <row r="5">
      <c r="A5" s="18" t="n">
        <v>46019</v>
      </c>
      <c r="B5" s="5" t="inlineStr">
        <is>
          <t>مبيعات نهاية السنة</t>
        </is>
      </c>
      <c r="C5" s="5" t="inlineStr">
        <is>
          <t>مبيعات نقدية</t>
        </is>
      </c>
      <c r="D5" s="19" t="n">
        <v>4000</v>
      </c>
      <c r="E5" s="19" t="n"/>
      <c r="F5" s="17">
        <f>IF(AND(D5&amp;""="",E5&amp;""=""),"",'الإعدادات'!$B$5+SUM($D$5:D5)-SUM($E$5:E5))</f>
        <v/>
      </c>
      <c r="G5" s="6">
        <f>IF(C5&amp;""="","",IFERROR(INDEX('التصنيفات'!$B$5:$B$44,MATCH(C5&amp;"",'التصنيفات'!$A$5:$A$44,0)),"غير مصنّف"))</f>
        <v/>
      </c>
    </row>
    <row r="6">
      <c r="A6" s="18" t="n">
        <v>46266</v>
      </c>
      <c r="B6" s="5" t="inlineStr">
        <is>
          <t>إيجار المحل</t>
        </is>
      </c>
      <c r="C6" s="5" t="inlineStr">
        <is>
          <t>إيجار</t>
        </is>
      </c>
      <c r="D6" s="19" t="n"/>
      <c r="E6" s="19" t="n">
        <v>3500</v>
      </c>
      <c r="F6" s="17">
        <f>IF(AND(D6&amp;""="",E6&amp;""=""),"",'الإعدادات'!$B$5+SUM($D$5:D6)-SUM($E$5:E6))</f>
        <v/>
      </c>
      <c r="G6" s="6">
        <f>IF(C6&amp;""="","",IFERROR(INDEX('التصنيفات'!$B$5:$B$44,MATCH(C6&amp;"",'التصنيفات'!$A$5:$A$44,0)),"غير مصنّف"))</f>
        <v/>
      </c>
    </row>
    <row r="7">
      <c r="A7" s="18" t="n">
        <v>46267</v>
      </c>
      <c r="B7" s="5" t="inlineStr">
        <is>
          <t>مبيعات اليوم</t>
        </is>
      </c>
      <c r="C7" s="5" t="inlineStr">
        <is>
          <t>مبيعات نقدية</t>
        </is>
      </c>
      <c r="D7" s="19" t="n">
        <v>2800</v>
      </c>
      <c r="E7" s="19" t="n"/>
      <c r="F7" s="17">
        <f>IF(AND(D7&amp;""="",E7&amp;""=""),"",'الإعدادات'!$B$5+SUM($D$5:D7)-SUM($E$5:E7))</f>
        <v/>
      </c>
      <c r="G7" s="6">
        <f>IF(C7&amp;""="","",IFERROR(INDEX('التصنيفات'!$B$5:$B$44,MATCH(C7&amp;"",'التصنيفات'!$A$5:$A$44,0)),"غير مصنّف"))</f>
        <v/>
      </c>
    </row>
    <row r="8">
      <c r="A8" s="18" t="n">
        <v>46268</v>
      </c>
      <c r="B8" s="5" t="inlineStr">
        <is>
          <t>فاتورة الكهرباء</t>
        </is>
      </c>
      <c r="C8" s="5" t="inlineStr">
        <is>
          <t>كهرباء ومياه</t>
        </is>
      </c>
      <c r="D8" s="19" t="n"/>
      <c r="E8" s="19" t="n">
        <v>640</v>
      </c>
      <c r="F8" s="17">
        <f>IF(AND(D8&amp;""="",E8&amp;""=""),"",'الإعدادات'!$B$5+SUM($D$5:D8)-SUM($E$5:E8))</f>
        <v/>
      </c>
      <c r="G8" s="6">
        <f>IF(C8&amp;""="","",IFERROR(INDEX('التصنيفات'!$B$5:$B$44,MATCH(C8&amp;"",'التصنيفات'!$A$5:$A$44,0)),"غير مصنّف"))</f>
        <v/>
      </c>
    </row>
    <row r="9">
      <c r="A9" s="18" t="n">
        <v>46270</v>
      </c>
      <c r="B9" s="5" t="inlineStr">
        <is>
          <t>مبيعات اليوم</t>
        </is>
      </c>
      <c r="C9" s="5" t="inlineStr">
        <is>
          <t>مبيعات نقدية</t>
        </is>
      </c>
      <c r="D9" s="19" t="n">
        <v>3150</v>
      </c>
      <c r="E9" s="19" t="n"/>
      <c r="F9" s="17">
        <f>IF(AND(D9&amp;""="",E9&amp;""=""),"",'الإعدادات'!$B$5+SUM($D$5:D9)-SUM($E$5:E9))</f>
        <v/>
      </c>
      <c r="G9" s="6">
        <f>IF(C9&amp;""="","",IFERROR(INDEX('التصنيفات'!$B$5:$B$44,MATCH(C9&amp;"",'التصنيفات'!$A$5:$A$44,0)),"غير مصنّف"))</f>
        <v/>
      </c>
    </row>
    <row r="10">
      <c r="A10" s="18" t="n">
        <v>46272</v>
      </c>
      <c r="B10" s="5" t="inlineStr">
        <is>
          <t>شراء بضاعة من المورد</t>
        </is>
      </c>
      <c r="C10" s="5" t="inlineStr">
        <is>
          <t>مشتريات بضاعة</t>
        </is>
      </c>
      <c r="D10" s="19" t="n"/>
      <c r="E10" s="19" t="n">
        <v>4200</v>
      </c>
      <c r="F10" s="17">
        <f>IF(AND(D10&amp;""="",E10&amp;""=""),"",'الإعدادات'!$B$5+SUM($D$5:D10)-SUM($E$5:E10))</f>
        <v/>
      </c>
      <c r="G10" s="6">
        <f>IF(C10&amp;""="","",IFERROR(INDEX('التصنيفات'!$B$5:$B$44,MATCH(C10&amp;"",'التصنيفات'!$A$5:$A$44,0)),"غير مصنّف"))</f>
        <v/>
      </c>
    </row>
    <row r="11">
      <c r="A11" s="18" t="n">
        <v>46274</v>
      </c>
      <c r="B11" s="5" t="inlineStr">
        <is>
          <t>تحصيل من العميل أحمد</t>
        </is>
      </c>
      <c r="C11" s="5" t="inlineStr">
        <is>
          <t>تحصيل من عملاء</t>
        </is>
      </c>
      <c r="D11" s="19" t="n">
        <v>1500</v>
      </c>
      <c r="E11" s="19" t="n"/>
      <c r="F11" s="17">
        <f>IF(AND(D11&amp;""="",E11&amp;""=""),"",'الإعدادات'!$B$5+SUM($D$5:D11)-SUM($E$5:E11))</f>
        <v/>
      </c>
      <c r="G11" s="6">
        <f>IF(C11&amp;""="","",IFERROR(INDEX('التصنيفات'!$B$5:$B$44,MATCH(C11&amp;"",'التصنيفات'!$A$5:$A$44,0)),"غير مصنّف"))</f>
        <v/>
      </c>
    </row>
    <row r="12">
      <c r="A12" s="18" t="n">
        <v>46277</v>
      </c>
      <c r="B12" s="5" t="inlineStr">
        <is>
          <t>مبيعات اليوم</t>
        </is>
      </c>
      <c r="C12" s="5" t="inlineStr">
        <is>
          <t>مبيعات نقدية</t>
        </is>
      </c>
      <c r="D12" s="19" t="n">
        <v>2600</v>
      </c>
      <c r="E12" s="19" t="n"/>
      <c r="F12" s="17">
        <f>IF(AND(D12&amp;""="",E12&amp;""=""),"",'الإعدادات'!$B$5+SUM($D$5:D12)-SUM($E$5:E12))</f>
        <v/>
      </c>
      <c r="G12" s="6">
        <f>IF(C12&amp;""="","",IFERROR(INDEX('التصنيفات'!$B$5:$B$44,MATCH(C12&amp;"",'التصنيفات'!$A$5:$A$44,0)),"غير مصنّف"))</f>
        <v/>
      </c>
    </row>
    <row r="13">
      <c r="A13" s="18" t="n">
        <v>46279</v>
      </c>
      <c r="B13" s="5" t="inlineStr">
        <is>
          <t>نقل بضاعة</t>
        </is>
      </c>
      <c r="C13" s="5" t="inlineStr">
        <is>
          <t>نقل ومواصلات</t>
        </is>
      </c>
      <c r="D13" s="19" t="n"/>
      <c r="E13" s="19" t="n">
        <v>250</v>
      </c>
      <c r="F13" s="17">
        <f>IF(AND(D13&amp;""="",E13&amp;""=""),"",'الإعدادات'!$B$5+SUM($D$5:D13)-SUM($E$5:E13))</f>
        <v/>
      </c>
      <c r="G13" s="6">
        <f>IF(C13&amp;""="","",IFERROR(INDEX('التصنيفات'!$B$5:$B$44,MATCH(C13&amp;"",'التصنيفات'!$A$5:$A$44,0)),"غير مصنّف"))</f>
        <v/>
      </c>
    </row>
    <row r="14">
      <c r="A14" s="18" t="n">
        <v>46283</v>
      </c>
      <c r="B14" s="5" t="inlineStr">
        <is>
          <t>مبيعات اليوم</t>
        </is>
      </c>
      <c r="C14" s="5" t="inlineStr">
        <is>
          <t>مبيعات نقدية</t>
        </is>
      </c>
      <c r="D14" s="19" t="n">
        <v>3300</v>
      </c>
      <c r="E14" s="19" t="n"/>
      <c r="F14" s="17">
        <f>IF(AND(D14&amp;""="",E14&amp;""=""),"",'الإعدادات'!$B$5+SUM($D$5:D14)-SUM($E$5:E14))</f>
        <v/>
      </c>
      <c r="G14" s="6">
        <f>IF(C14&amp;""="","",IFERROR(INDEX('التصنيفات'!$B$5:$B$44,MATCH(C14&amp;"",'التصنيفات'!$A$5:$A$44,0)),"غير مصنّف"))</f>
        <v/>
      </c>
    </row>
    <row r="15">
      <c r="A15" s="18" t="n">
        <v>46285</v>
      </c>
      <c r="B15" s="5" t="inlineStr">
        <is>
          <t>أدوات نظافة</t>
        </is>
      </c>
      <c r="C15" s="5" t="inlineStr">
        <is>
          <t>مصروفات أخرى</t>
        </is>
      </c>
      <c r="D15" s="19" t="n"/>
      <c r="E15" s="19" t="n">
        <v>180</v>
      </c>
      <c r="F15" s="17">
        <f>IF(AND(D15&amp;""="",E15&amp;""=""),"",'الإعدادات'!$B$5+SUM($D$5:D15)-SUM($E$5:E15))</f>
        <v/>
      </c>
      <c r="G15" s="6">
        <f>IF(C15&amp;""="","",IFERROR(INDEX('التصنيفات'!$B$5:$B$44,MATCH(C15&amp;"",'التصنيفات'!$A$5:$A$44,0)),"غير مصنّف"))</f>
        <v/>
      </c>
    </row>
    <row r="16">
      <c r="A16" s="18" t="n">
        <v>46290</v>
      </c>
      <c r="B16" s="5" t="inlineStr">
        <is>
          <t>مرتبات الشهر</t>
        </is>
      </c>
      <c r="C16" s="5" t="inlineStr">
        <is>
          <t>مرتبات</t>
        </is>
      </c>
      <c r="D16" s="19" t="n"/>
      <c r="E16" s="19" t="n">
        <v>6000</v>
      </c>
      <c r="F16" s="17">
        <f>IF(AND(D16&amp;""="",E16&amp;""=""),"",'الإعدادات'!$B$5+SUM($D$5:D16)-SUM($E$5:E16))</f>
        <v/>
      </c>
      <c r="G16" s="6">
        <f>IF(C16&amp;""="","",IFERROR(INDEX('التصنيفات'!$B$5:$B$44,MATCH(C16&amp;"",'التصنيفات'!$A$5:$A$44,0)),"غير مصنّف"))</f>
        <v/>
      </c>
    </row>
    <row r="17">
      <c r="A17" s="18" t="n">
        <v>46293</v>
      </c>
      <c r="B17" s="5" t="inlineStr">
        <is>
          <t>مبيعات اليوم</t>
        </is>
      </c>
      <c r="C17" s="5" t="inlineStr">
        <is>
          <t>مبيعات نقدية</t>
        </is>
      </c>
      <c r="D17" s="19" t="n">
        <v>2950</v>
      </c>
      <c r="E17" s="19" t="n"/>
      <c r="F17" s="17">
        <f>IF(AND(D17&amp;""="",E17&amp;""=""),"",'الإعدادات'!$B$5+SUM($D$5:D17)-SUM($E$5:E17))</f>
        <v/>
      </c>
      <c r="G17" s="6">
        <f>IF(C17&amp;""="","",IFERROR(INDEX('التصنيفات'!$B$5:$B$44,MATCH(C17&amp;"",'التصنيفات'!$A$5:$A$44,0)),"غير مصنّف"))</f>
        <v/>
      </c>
    </row>
    <row r="18">
      <c r="A18" s="18" t="n">
        <v>46295</v>
      </c>
      <c r="B18" s="5" t="inlineStr">
        <is>
          <t>تحصيل من العميل محمود</t>
        </is>
      </c>
      <c r="C18" s="5" t="inlineStr">
        <is>
          <t>تحصيل من عملاء</t>
        </is>
      </c>
      <c r="D18" s="19" t="n">
        <v>900</v>
      </c>
      <c r="E18" s="19" t="n"/>
      <c r="F18" s="17">
        <f>IF(AND(D18&amp;""="",E18&amp;""=""),"",'الإعدادات'!$B$5+SUM($D$5:D18)-SUM($E$5:E18))</f>
        <v/>
      </c>
      <c r="G18" s="6">
        <f>IF(C18&amp;""="","",IFERROR(INDEX('التصنيفات'!$B$5:$B$44,MATCH(C18&amp;"",'التصنيفات'!$A$5:$A$44,0)),"غير مصنّف"))</f>
        <v/>
      </c>
    </row>
    <row r="19">
      <c r="A19" s="18" t="n">
        <v>46296</v>
      </c>
      <c r="B19" s="5" t="inlineStr">
        <is>
          <t>إيجار المحل</t>
        </is>
      </c>
      <c r="C19" s="5" t="inlineStr">
        <is>
          <t>إيجار</t>
        </is>
      </c>
      <c r="D19" s="19" t="n"/>
      <c r="E19" s="19" t="n">
        <v>3500</v>
      </c>
      <c r="F19" s="17">
        <f>IF(AND(D19&amp;""="",E19&amp;""=""),"",'الإعدادات'!$B$5+SUM($D$5:D19)-SUM($E$5:E19))</f>
        <v/>
      </c>
      <c r="G19" s="6">
        <f>IF(C19&amp;""="","",IFERROR(INDEX('التصنيفات'!$B$5:$B$44,MATCH(C19&amp;"",'التصنيفات'!$A$5:$A$44,0)),"غير مصنّف"))</f>
        <v/>
      </c>
    </row>
    <row r="20">
      <c r="A20" s="18" t="n">
        <v>46297</v>
      </c>
      <c r="B20" s="5" t="inlineStr">
        <is>
          <t>مبيعات اليوم</t>
        </is>
      </c>
      <c r="C20" s="5" t="inlineStr">
        <is>
          <t>مبيعات نقدية</t>
        </is>
      </c>
      <c r="D20" s="19" t="n">
        <v>3400</v>
      </c>
      <c r="E20" s="19" t="n"/>
      <c r="F20" s="17">
        <f>IF(AND(D20&amp;""="",E20&amp;""=""),"",'الإعدادات'!$B$5+SUM($D$5:D20)-SUM($E$5:E20))</f>
        <v/>
      </c>
      <c r="G20" s="6">
        <f>IF(C20&amp;""="","",IFERROR(INDEX('التصنيفات'!$B$5:$B$44,MATCH(C20&amp;"",'التصنيفات'!$A$5:$A$44,0)),"غير مصنّف"))</f>
        <v/>
      </c>
    </row>
    <row r="21">
      <c r="A21" s="18" t="n">
        <v>46299</v>
      </c>
      <c r="B21" s="5" t="inlineStr">
        <is>
          <t>فاتورة الكهرباء</t>
        </is>
      </c>
      <c r="C21" s="5" t="inlineStr">
        <is>
          <t>كهرباء ومياه</t>
        </is>
      </c>
      <c r="D21" s="19" t="n"/>
      <c r="E21" s="19" t="n">
        <v>710</v>
      </c>
      <c r="F21" s="17">
        <f>IF(AND(D21&amp;""="",E21&amp;""=""),"",'الإعدادات'!$B$5+SUM($D$5:D21)-SUM($E$5:E21))</f>
        <v/>
      </c>
      <c r="G21" s="6">
        <f>IF(C21&amp;""="","",IFERROR(INDEX('التصنيفات'!$B$5:$B$44,MATCH(C21&amp;"",'التصنيفات'!$A$5:$A$44,0)),"غير مصنّف"))</f>
        <v/>
      </c>
    </row>
    <row r="22">
      <c r="A22" s="18" t="n">
        <v>46301</v>
      </c>
      <c r="B22" s="5" t="inlineStr">
        <is>
          <t>شراء بضاعة من المورد</t>
        </is>
      </c>
      <c r="C22" s="5" t="inlineStr">
        <is>
          <t>مشتريات بضاعة</t>
        </is>
      </c>
      <c r="D22" s="19" t="n"/>
      <c r="E22" s="19" t="n">
        <v>3800</v>
      </c>
      <c r="F22" s="17">
        <f>IF(AND(D22&amp;""="",E22&amp;""=""),"",'الإعدادات'!$B$5+SUM($D$5:D22)-SUM($E$5:E22))</f>
        <v/>
      </c>
      <c r="G22" s="6">
        <f>IF(C22&amp;""="","",IFERROR(INDEX('التصنيفات'!$B$5:$B$44,MATCH(C22&amp;"",'التصنيفات'!$A$5:$A$44,0)),"غير مصنّف"))</f>
        <v/>
      </c>
    </row>
    <row r="23">
      <c r="A23" s="18" t="n">
        <v>46303</v>
      </c>
      <c r="B23" s="5" t="inlineStr">
        <is>
          <t>مبيعات اليوم</t>
        </is>
      </c>
      <c r="C23" s="5" t="inlineStr">
        <is>
          <t>مبيعات نقدية</t>
        </is>
      </c>
      <c r="D23" s="19" t="n">
        <v>2700</v>
      </c>
      <c r="E23" s="19" t="n"/>
      <c r="F23" s="17">
        <f>IF(AND(D23&amp;""="",E23&amp;""=""),"",'الإعدادات'!$B$5+SUM($D$5:D23)-SUM($E$5:E23))</f>
        <v/>
      </c>
      <c r="G23" s="6">
        <f>IF(C23&amp;""="","",IFERROR(INDEX('التصنيفات'!$B$5:$B$44,MATCH(C23&amp;"",'التصنيفات'!$A$5:$A$44,0)),"غير مصنّف"))</f>
        <v/>
      </c>
    </row>
    <row r="24">
      <c r="A24" s="18" t="n">
        <v>46304</v>
      </c>
      <c r="B24" s="5" t="inlineStr">
        <is>
          <t>نقل بضاعة</t>
        </is>
      </c>
      <c r="C24" s="5" t="inlineStr">
        <is>
          <t>نقل ومواصلات</t>
        </is>
      </c>
      <c r="D24" s="19" t="n"/>
      <c r="E24" s="19" t="n">
        <v>300</v>
      </c>
      <c r="F24" s="17">
        <f>IF(AND(D24&amp;""="",E24&amp;""=""),"",'الإعدادات'!$B$5+SUM($D$5:D24)-SUM($E$5:E24))</f>
        <v/>
      </c>
      <c r="G24" s="6">
        <f>IF(C24&amp;""="","",IFERROR(INDEX('التصنيفات'!$B$5:$B$44,MATCH(C24&amp;"",'التصنيفات'!$A$5:$A$44,0)),"غير مصنّف"))</f>
        <v/>
      </c>
    </row>
    <row r="25">
      <c r="A25" s="18" t="n">
        <v>46305</v>
      </c>
      <c r="B25" s="5" t="inlineStr">
        <is>
          <t>تحصيل من العميل أحمد</t>
        </is>
      </c>
      <c r="C25" s="5" t="inlineStr">
        <is>
          <t>تحصيل من عملاء</t>
        </is>
      </c>
      <c r="D25" s="19" t="n">
        <v>2000</v>
      </c>
      <c r="E25" s="19" t="n"/>
      <c r="F25" s="17">
        <f>IF(AND(D25&amp;""="",E25&amp;""=""),"",'الإعدادات'!$B$5+SUM($D$5:D25)-SUM($E$5:E25))</f>
        <v/>
      </c>
      <c r="G25" s="6">
        <f>IF(C25&amp;""="","",IFERROR(INDEX('التصنيفات'!$B$5:$B$44,MATCH(C25&amp;"",'التصنيفات'!$A$5:$A$44,0)),"غير مصنّف"))</f>
        <v/>
      </c>
    </row>
    <row r="26">
      <c r="A26" s="18" t="n">
        <v>46306</v>
      </c>
      <c r="B26" s="5" t="inlineStr">
        <is>
          <t>مبيعات اليوم</t>
        </is>
      </c>
      <c r="C26" s="5" t="inlineStr">
        <is>
          <t>مبيعات نقدية</t>
        </is>
      </c>
      <c r="D26" s="19" t="n">
        <v>3600</v>
      </c>
      <c r="E26" s="19" t="n"/>
      <c r="F26" s="17">
        <f>IF(AND(D26&amp;""="",E26&amp;""=""),"",'الإعدادات'!$B$5+SUM($D$5:D26)-SUM($E$5:E26))</f>
        <v/>
      </c>
      <c r="G26" s="6">
        <f>IF(C26&amp;""="","",IFERROR(INDEX('التصنيفات'!$B$5:$B$44,MATCH(C26&amp;"",'التصنيفات'!$A$5:$A$44,0)),"غير مصنّف"))</f>
        <v/>
      </c>
    </row>
    <row r="27">
      <c r="A27" s="18" t="n">
        <v>46306</v>
      </c>
      <c r="B27" s="5" t="inlineStr">
        <is>
          <t>مصروفات ضيافة</t>
        </is>
      </c>
      <c r="C27" s="5" t="inlineStr">
        <is>
          <t>مصروفات أخرى</t>
        </is>
      </c>
      <c r="D27" s="19" t="n"/>
      <c r="E27" s="19" t="n">
        <v>220</v>
      </c>
      <c r="F27" s="17">
        <f>IF(AND(D27&amp;""="",E27&amp;""=""),"",'الإعدادات'!$B$5+SUM($D$5:D27)-SUM($E$5:E27))</f>
        <v/>
      </c>
      <c r="G27" s="6">
        <f>IF(C27&amp;""="","",IFERROR(INDEX('التصنيفات'!$B$5:$B$44,MATCH(C27&amp;"",'التصنيفات'!$A$5:$A$44,0)),"غير مصنّف"))</f>
        <v/>
      </c>
    </row>
    <row r="28">
      <c r="A28" s="18" t="n">
        <v>46307</v>
      </c>
      <c r="B28" s="5" t="inlineStr">
        <is>
          <t>مبيعات اليوم</t>
        </is>
      </c>
      <c r="C28" s="5" t="inlineStr">
        <is>
          <t>مبيعات نقدية</t>
        </is>
      </c>
      <c r="D28" s="19" t="n">
        <v>2500</v>
      </c>
      <c r="E28" s="19" t="n"/>
      <c r="F28" s="17">
        <f>IF(AND(D28&amp;""="",E28&amp;""=""),"",'الإعدادات'!$B$5+SUM($D$5:D28)-SUM($E$5:E28))</f>
        <v/>
      </c>
      <c r="G28" s="6">
        <f>IF(C28&amp;""="","",IFERROR(INDEX('التصنيفات'!$B$5:$B$44,MATCH(C28&amp;"",'التصنيفات'!$A$5:$A$44,0)),"غير مصنّف"))</f>
        <v/>
      </c>
    </row>
    <row r="29">
      <c r="A29" s="18" t="n">
        <v>46307</v>
      </c>
      <c r="B29" s="5" t="inlineStr">
        <is>
          <t>تحصيل من العميل محمود</t>
        </is>
      </c>
      <c r="C29" s="5" t="inlineStr">
        <is>
          <t>تحصيل من عملاء</t>
        </is>
      </c>
      <c r="D29" s="19" t="n">
        <v>600</v>
      </c>
      <c r="E29" s="19" t="n"/>
      <c r="F29" s="17">
        <f>IF(AND(D29&amp;""="",E29&amp;""=""),"",'الإعدادات'!$B$5+SUM($D$5:D29)-SUM($E$5:E29))</f>
        <v/>
      </c>
      <c r="G29" s="6">
        <f>IF(C29&amp;""="","",IFERROR(INDEX('التصنيفات'!$B$5:$B$44,MATCH(C29&amp;"",'التصنيفات'!$A$5:$A$44,0)),"غير مصنّف"))</f>
        <v/>
      </c>
    </row>
    <row r="30">
      <c r="A30" s="18" t="n">
        <v>46307</v>
      </c>
      <c r="B30" s="5" t="inlineStr">
        <is>
          <t>سلفة على المرتب</t>
        </is>
      </c>
      <c r="C30" s="5" t="inlineStr">
        <is>
          <t>مرتبات</t>
        </is>
      </c>
      <c r="D30" s="19" t="n"/>
      <c r="E30" s="19" t="n">
        <v>1500</v>
      </c>
      <c r="F30" s="17">
        <f>IF(AND(D30&amp;""="",E30&amp;""=""),"",'الإعدادات'!$B$5+SUM($D$5:D30)-SUM($E$5:E30))</f>
        <v/>
      </c>
      <c r="G30" s="6">
        <f>IF(C30&amp;""="","",IFERROR(INDEX('التصنيفات'!$B$5:$B$44,MATCH(C30&amp;"",'التصنيفات'!$A$5:$A$44,0)),"غير مصنّف"))</f>
        <v/>
      </c>
    </row>
    <row r="31">
      <c r="A31" s="18" t="n"/>
      <c r="B31" s="5" t="n"/>
      <c r="C31" s="5" t="n"/>
      <c r="D31" s="19" t="n"/>
      <c r="E31" s="19" t="n"/>
      <c r="F31" s="17">
        <f>IF(AND(D31&amp;""="",E31&amp;""=""),"",'الإعدادات'!$B$5+SUM($D$5:D31)-SUM($E$5:E31))</f>
        <v/>
      </c>
      <c r="G31" s="6">
        <f>IF(C31&amp;""="","",IFERROR(INDEX('التصنيفات'!$B$5:$B$44,MATCH(C31&amp;"",'التصنيفات'!$A$5:$A$44,0)),"غير مصنّف"))</f>
        <v/>
      </c>
    </row>
    <row r="32">
      <c r="A32" s="18" t="n"/>
      <c r="B32" s="5" t="n"/>
      <c r="C32" s="5" t="n"/>
      <c r="D32" s="19" t="n"/>
      <c r="E32" s="19" t="n"/>
      <c r="F32" s="17">
        <f>IF(AND(D32&amp;""="",E32&amp;""=""),"",'الإعدادات'!$B$5+SUM($D$5:D32)-SUM($E$5:E32))</f>
        <v/>
      </c>
      <c r="G32" s="6">
        <f>IF(C32&amp;""="","",IFERROR(INDEX('التصنيفات'!$B$5:$B$44,MATCH(C32&amp;"",'التصنيفات'!$A$5:$A$44,0)),"غير مصنّف"))</f>
        <v/>
      </c>
    </row>
    <row r="33">
      <c r="A33" s="18" t="n"/>
      <c r="B33" s="5" t="n"/>
      <c r="C33" s="5" t="n"/>
      <c r="D33" s="19" t="n"/>
      <c r="E33" s="19" t="n"/>
      <c r="F33" s="17">
        <f>IF(AND(D33&amp;""="",E33&amp;""=""),"",'الإعدادات'!$B$5+SUM($D$5:D33)-SUM($E$5:E33))</f>
        <v/>
      </c>
      <c r="G33" s="6">
        <f>IF(C33&amp;""="","",IFERROR(INDEX('التصنيفات'!$B$5:$B$44,MATCH(C33&amp;"",'التصنيفات'!$A$5:$A$44,0)),"غير مصنّف"))</f>
        <v/>
      </c>
    </row>
    <row r="34">
      <c r="A34" s="18" t="n"/>
      <c r="B34" s="5" t="n"/>
      <c r="C34" s="5" t="n"/>
      <c r="D34" s="19" t="n"/>
      <c r="E34" s="19" t="n"/>
      <c r="F34" s="17">
        <f>IF(AND(D34&amp;""="",E34&amp;""=""),"",'الإعدادات'!$B$5+SUM($D$5:D34)-SUM($E$5:E34))</f>
        <v/>
      </c>
      <c r="G34" s="6">
        <f>IF(C34&amp;""="","",IFERROR(INDEX('التصنيفات'!$B$5:$B$44,MATCH(C34&amp;"",'التصنيفات'!$A$5:$A$44,0)),"غير مصنّف"))</f>
        <v/>
      </c>
    </row>
    <row r="35">
      <c r="A35" s="18" t="n"/>
      <c r="B35" s="5" t="n"/>
      <c r="C35" s="5" t="n"/>
      <c r="D35" s="19" t="n"/>
      <c r="E35" s="19" t="n"/>
      <c r="F35" s="17">
        <f>IF(AND(D35&amp;""="",E35&amp;""=""),"",'الإعدادات'!$B$5+SUM($D$5:D35)-SUM($E$5:E35))</f>
        <v/>
      </c>
      <c r="G35" s="6">
        <f>IF(C35&amp;""="","",IFERROR(INDEX('التصنيفات'!$B$5:$B$44,MATCH(C35&amp;"",'التصنيفات'!$A$5:$A$44,0)),"غير مصنّف"))</f>
        <v/>
      </c>
    </row>
    <row r="36">
      <c r="A36" s="18" t="n"/>
      <c r="B36" s="5" t="n"/>
      <c r="C36" s="5" t="n"/>
      <c r="D36" s="19" t="n"/>
      <c r="E36" s="19" t="n"/>
      <c r="F36" s="17">
        <f>IF(AND(D36&amp;""="",E36&amp;""=""),"",'الإعدادات'!$B$5+SUM($D$5:D36)-SUM($E$5:E36))</f>
        <v/>
      </c>
      <c r="G36" s="6">
        <f>IF(C36&amp;""="","",IFERROR(INDEX('التصنيفات'!$B$5:$B$44,MATCH(C36&amp;"",'التصنيفات'!$A$5:$A$44,0)),"غير مصنّف"))</f>
        <v/>
      </c>
    </row>
    <row r="37">
      <c r="A37" s="18" t="n"/>
      <c r="B37" s="5" t="n"/>
      <c r="C37" s="5" t="n"/>
      <c r="D37" s="19" t="n"/>
      <c r="E37" s="19" t="n"/>
      <c r="F37" s="17">
        <f>IF(AND(D37&amp;""="",E37&amp;""=""),"",'الإعدادات'!$B$5+SUM($D$5:D37)-SUM($E$5:E37))</f>
        <v/>
      </c>
      <c r="G37" s="6">
        <f>IF(C37&amp;""="","",IFERROR(INDEX('التصنيفات'!$B$5:$B$44,MATCH(C37&amp;"",'التصنيفات'!$A$5:$A$44,0)),"غير مصنّف"))</f>
        <v/>
      </c>
    </row>
    <row r="38">
      <c r="A38" s="18" t="n"/>
      <c r="B38" s="5" t="n"/>
      <c r="C38" s="5" t="n"/>
      <c r="D38" s="19" t="n"/>
      <c r="E38" s="19" t="n"/>
      <c r="F38" s="17">
        <f>IF(AND(D38&amp;""="",E38&amp;""=""),"",'الإعدادات'!$B$5+SUM($D$5:D38)-SUM($E$5:E38))</f>
        <v/>
      </c>
      <c r="G38" s="6">
        <f>IF(C38&amp;""="","",IFERROR(INDEX('التصنيفات'!$B$5:$B$44,MATCH(C38&amp;"",'التصنيفات'!$A$5:$A$44,0)),"غير مصنّف"))</f>
        <v/>
      </c>
    </row>
    <row r="39">
      <c r="A39" s="18" t="n"/>
      <c r="B39" s="5" t="n"/>
      <c r="C39" s="5" t="n"/>
      <c r="D39" s="19" t="n"/>
      <c r="E39" s="19" t="n"/>
      <c r="F39" s="17">
        <f>IF(AND(D39&amp;""="",E39&amp;""=""),"",'الإعدادات'!$B$5+SUM($D$5:D39)-SUM($E$5:E39))</f>
        <v/>
      </c>
      <c r="G39" s="6">
        <f>IF(C39&amp;""="","",IFERROR(INDEX('التصنيفات'!$B$5:$B$44,MATCH(C39&amp;"",'التصنيفات'!$A$5:$A$44,0)),"غير مصنّف"))</f>
        <v/>
      </c>
    </row>
    <row r="40">
      <c r="A40" s="18" t="n"/>
      <c r="B40" s="5" t="n"/>
      <c r="C40" s="5" t="n"/>
      <c r="D40" s="19" t="n"/>
      <c r="E40" s="19" t="n"/>
      <c r="F40" s="17">
        <f>IF(AND(D40&amp;""="",E40&amp;""=""),"",'الإعدادات'!$B$5+SUM($D$5:D40)-SUM($E$5:E40))</f>
        <v/>
      </c>
      <c r="G40" s="6">
        <f>IF(C40&amp;""="","",IFERROR(INDEX('التصنيفات'!$B$5:$B$44,MATCH(C40&amp;"",'التصنيفات'!$A$5:$A$44,0)),"غير مصنّف"))</f>
        <v/>
      </c>
    </row>
    <row r="41">
      <c r="A41" s="18" t="n"/>
      <c r="B41" s="5" t="n"/>
      <c r="C41" s="5" t="n"/>
      <c r="D41" s="19" t="n"/>
      <c r="E41" s="19" t="n"/>
      <c r="F41" s="17">
        <f>IF(AND(D41&amp;""="",E41&amp;""=""),"",'الإعدادات'!$B$5+SUM($D$5:D41)-SUM($E$5:E41))</f>
        <v/>
      </c>
      <c r="G41" s="6">
        <f>IF(C41&amp;""="","",IFERROR(INDEX('التصنيفات'!$B$5:$B$44,MATCH(C41&amp;"",'التصنيفات'!$A$5:$A$44,0)),"غير مصنّف"))</f>
        <v/>
      </c>
    </row>
    <row r="42">
      <c r="A42" s="18" t="n"/>
      <c r="B42" s="5" t="n"/>
      <c r="C42" s="5" t="n"/>
      <c r="D42" s="19" t="n"/>
      <c r="E42" s="19" t="n"/>
      <c r="F42" s="17">
        <f>IF(AND(D42&amp;""="",E42&amp;""=""),"",'الإعدادات'!$B$5+SUM($D$5:D42)-SUM($E$5:E42))</f>
        <v/>
      </c>
      <c r="G42" s="6">
        <f>IF(C42&amp;""="","",IFERROR(INDEX('التصنيفات'!$B$5:$B$44,MATCH(C42&amp;"",'التصنيفات'!$A$5:$A$44,0)),"غير مصنّف"))</f>
        <v/>
      </c>
    </row>
    <row r="43">
      <c r="A43" s="18" t="n"/>
      <c r="B43" s="5" t="n"/>
      <c r="C43" s="5" t="n"/>
      <c r="D43" s="19" t="n"/>
      <c r="E43" s="19" t="n"/>
      <c r="F43" s="17">
        <f>IF(AND(D43&amp;""="",E43&amp;""=""),"",'الإعدادات'!$B$5+SUM($D$5:D43)-SUM($E$5:E43))</f>
        <v/>
      </c>
      <c r="G43" s="6">
        <f>IF(C43&amp;""="","",IFERROR(INDEX('التصنيفات'!$B$5:$B$44,MATCH(C43&amp;"",'التصنيفات'!$A$5:$A$44,0)),"غير مصنّف"))</f>
        <v/>
      </c>
    </row>
    <row r="44">
      <c r="A44" s="18" t="n"/>
      <c r="B44" s="5" t="n"/>
      <c r="C44" s="5" t="n"/>
      <c r="D44" s="19" t="n"/>
      <c r="E44" s="19" t="n"/>
      <c r="F44" s="17">
        <f>IF(AND(D44&amp;""="",E44&amp;""=""),"",'الإعدادات'!$B$5+SUM($D$5:D44)-SUM($E$5:E44))</f>
        <v/>
      </c>
      <c r="G44" s="6">
        <f>IF(C44&amp;""="","",IFERROR(INDEX('التصنيفات'!$B$5:$B$44,MATCH(C44&amp;"",'التصنيفات'!$A$5:$A$44,0)),"غير مصنّف"))</f>
        <v/>
      </c>
    </row>
    <row r="45">
      <c r="A45" s="18" t="n"/>
      <c r="B45" s="5" t="n"/>
      <c r="C45" s="5" t="n"/>
      <c r="D45" s="19" t="n"/>
      <c r="E45" s="19" t="n"/>
      <c r="F45" s="17">
        <f>IF(AND(D45&amp;""="",E45&amp;""=""),"",'الإعدادات'!$B$5+SUM($D$5:D45)-SUM($E$5:E45))</f>
        <v/>
      </c>
      <c r="G45" s="6">
        <f>IF(C45&amp;""="","",IFERROR(INDEX('التصنيفات'!$B$5:$B$44,MATCH(C45&amp;"",'التصنيفات'!$A$5:$A$44,0)),"غير مصنّف"))</f>
        <v/>
      </c>
    </row>
    <row r="46">
      <c r="A46" s="18" t="n"/>
      <c r="B46" s="5" t="n"/>
      <c r="C46" s="5" t="n"/>
      <c r="D46" s="19" t="n"/>
      <c r="E46" s="19" t="n"/>
      <c r="F46" s="17">
        <f>IF(AND(D46&amp;""="",E46&amp;""=""),"",'الإعدادات'!$B$5+SUM($D$5:D46)-SUM($E$5:E46))</f>
        <v/>
      </c>
      <c r="G46" s="6">
        <f>IF(C46&amp;""="","",IFERROR(INDEX('التصنيفات'!$B$5:$B$44,MATCH(C46&amp;"",'التصنيفات'!$A$5:$A$44,0)),"غير مصنّف"))</f>
        <v/>
      </c>
    </row>
    <row r="47">
      <c r="A47" s="18" t="n"/>
      <c r="B47" s="5" t="n"/>
      <c r="C47" s="5" t="n"/>
      <c r="D47" s="19" t="n"/>
      <c r="E47" s="19" t="n"/>
      <c r="F47" s="17">
        <f>IF(AND(D47&amp;""="",E47&amp;""=""),"",'الإعدادات'!$B$5+SUM($D$5:D47)-SUM($E$5:E47))</f>
        <v/>
      </c>
      <c r="G47" s="6">
        <f>IF(C47&amp;""="","",IFERROR(INDEX('التصنيفات'!$B$5:$B$44,MATCH(C47&amp;"",'التصنيفات'!$A$5:$A$44,0)),"غير مصنّف"))</f>
        <v/>
      </c>
    </row>
    <row r="48">
      <c r="A48" s="18" t="n"/>
      <c r="B48" s="5" t="n"/>
      <c r="C48" s="5" t="n"/>
      <c r="D48" s="19" t="n"/>
      <c r="E48" s="19" t="n"/>
      <c r="F48" s="17">
        <f>IF(AND(D48&amp;""="",E48&amp;""=""),"",'الإعدادات'!$B$5+SUM($D$5:D48)-SUM($E$5:E48))</f>
        <v/>
      </c>
      <c r="G48" s="6">
        <f>IF(C48&amp;""="","",IFERROR(INDEX('التصنيفات'!$B$5:$B$44,MATCH(C48&amp;"",'التصنيفات'!$A$5:$A$44,0)),"غير مصنّف"))</f>
        <v/>
      </c>
    </row>
    <row r="49">
      <c r="A49" s="18" t="n"/>
      <c r="B49" s="5" t="n"/>
      <c r="C49" s="5" t="n"/>
      <c r="D49" s="19" t="n"/>
      <c r="E49" s="19" t="n"/>
      <c r="F49" s="17">
        <f>IF(AND(D49&amp;""="",E49&amp;""=""),"",'الإعدادات'!$B$5+SUM($D$5:D49)-SUM($E$5:E49))</f>
        <v/>
      </c>
      <c r="G49" s="6">
        <f>IF(C49&amp;""="","",IFERROR(INDEX('التصنيفات'!$B$5:$B$44,MATCH(C49&amp;"",'التصنيفات'!$A$5:$A$44,0)),"غير مصنّف"))</f>
        <v/>
      </c>
    </row>
    <row r="50">
      <c r="A50" s="18" t="n"/>
      <c r="B50" s="5" t="n"/>
      <c r="C50" s="5" t="n"/>
      <c r="D50" s="19" t="n"/>
      <c r="E50" s="19" t="n"/>
      <c r="F50" s="17">
        <f>IF(AND(D50&amp;""="",E50&amp;""=""),"",'الإعدادات'!$B$5+SUM($D$5:D50)-SUM($E$5:E50))</f>
        <v/>
      </c>
      <c r="G50" s="6">
        <f>IF(C50&amp;""="","",IFERROR(INDEX('التصنيفات'!$B$5:$B$44,MATCH(C50&amp;"",'التصنيفات'!$A$5:$A$44,0)),"غير مصنّف"))</f>
        <v/>
      </c>
    </row>
    <row r="51">
      <c r="A51" s="18" t="n"/>
      <c r="B51" s="5" t="n"/>
      <c r="C51" s="5" t="n"/>
      <c r="D51" s="19" t="n"/>
      <c r="E51" s="19" t="n"/>
      <c r="F51" s="17">
        <f>IF(AND(D51&amp;""="",E51&amp;""=""),"",'الإعدادات'!$B$5+SUM($D$5:D51)-SUM($E$5:E51))</f>
        <v/>
      </c>
      <c r="G51" s="6">
        <f>IF(C51&amp;""="","",IFERROR(INDEX('التصنيفات'!$B$5:$B$44,MATCH(C51&amp;"",'التصنيفات'!$A$5:$A$44,0)),"غير مصنّف"))</f>
        <v/>
      </c>
    </row>
    <row r="52">
      <c r="A52" s="18" t="n"/>
      <c r="B52" s="5" t="n"/>
      <c r="C52" s="5" t="n"/>
      <c r="D52" s="19" t="n"/>
      <c r="E52" s="19" t="n"/>
      <c r="F52" s="17">
        <f>IF(AND(D52&amp;""="",E52&amp;""=""),"",'الإعدادات'!$B$5+SUM($D$5:D52)-SUM($E$5:E52))</f>
        <v/>
      </c>
      <c r="G52" s="6">
        <f>IF(C52&amp;""="","",IFERROR(INDEX('التصنيفات'!$B$5:$B$44,MATCH(C52&amp;"",'التصنيفات'!$A$5:$A$44,0)),"غير مصنّف"))</f>
        <v/>
      </c>
    </row>
    <row r="53">
      <c r="A53" s="18" t="n"/>
      <c r="B53" s="5" t="n"/>
      <c r="C53" s="5" t="n"/>
      <c r="D53" s="19" t="n"/>
      <c r="E53" s="19" t="n"/>
      <c r="F53" s="17">
        <f>IF(AND(D53&amp;""="",E53&amp;""=""),"",'الإعدادات'!$B$5+SUM($D$5:D53)-SUM($E$5:E53))</f>
        <v/>
      </c>
      <c r="G53" s="6">
        <f>IF(C53&amp;""="","",IFERROR(INDEX('التصنيفات'!$B$5:$B$44,MATCH(C53&amp;"",'التصنيفات'!$A$5:$A$44,0)),"غير مصنّف"))</f>
        <v/>
      </c>
    </row>
    <row r="54">
      <c r="A54" s="18" t="n"/>
      <c r="B54" s="5" t="n"/>
      <c r="C54" s="5" t="n"/>
      <c r="D54" s="19" t="n"/>
      <c r="E54" s="19" t="n"/>
      <c r="F54" s="17">
        <f>IF(AND(D54&amp;""="",E54&amp;""=""),"",'الإعدادات'!$B$5+SUM($D$5:D54)-SUM($E$5:E54))</f>
        <v/>
      </c>
      <c r="G54" s="6">
        <f>IF(C54&amp;""="","",IFERROR(INDEX('التصنيفات'!$B$5:$B$44,MATCH(C54&amp;"",'التصنيفات'!$A$5:$A$44,0)),"غير مصنّف"))</f>
        <v/>
      </c>
    </row>
    <row r="55">
      <c r="A55" s="18" t="n"/>
      <c r="B55" s="5" t="n"/>
      <c r="C55" s="5" t="n"/>
      <c r="D55" s="19" t="n"/>
      <c r="E55" s="19" t="n"/>
      <c r="F55" s="17">
        <f>IF(AND(D55&amp;""="",E55&amp;""=""),"",'الإعدادات'!$B$5+SUM($D$5:D55)-SUM($E$5:E55))</f>
        <v/>
      </c>
      <c r="G55" s="6">
        <f>IF(C55&amp;""="","",IFERROR(INDEX('التصنيفات'!$B$5:$B$44,MATCH(C55&amp;"",'التصنيفات'!$A$5:$A$44,0)),"غير مصنّف"))</f>
        <v/>
      </c>
    </row>
    <row r="56">
      <c r="A56" s="18" t="n"/>
      <c r="B56" s="5" t="n"/>
      <c r="C56" s="5" t="n"/>
      <c r="D56" s="19" t="n"/>
      <c r="E56" s="19" t="n"/>
      <c r="F56" s="17">
        <f>IF(AND(D56&amp;""="",E56&amp;""=""),"",'الإعدادات'!$B$5+SUM($D$5:D56)-SUM($E$5:E56))</f>
        <v/>
      </c>
      <c r="G56" s="6">
        <f>IF(C56&amp;""="","",IFERROR(INDEX('التصنيفات'!$B$5:$B$44,MATCH(C56&amp;"",'التصنيفات'!$A$5:$A$44,0)),"غير مصنّف"))</f>
        <v/>
      </c>
    </row>
    <row r="57">
      <c r="A57" s="18" t="n"/>
      <c r="B57" s="5" t="n"/>
      <c r="C57" s="5" t="n"/>
      <c r="D57" s="19" t="n"/>
      <c r="E57" s="19" t="n"/>
      <c r="F57" s="17">
        <f>IF(AND(D57&amp;""="",E57&amp;""=""),"",'الإعدادات'!$B$5+SUM($D$5:D57)-SUM($E$5:E57))</f>
        <v/>
      </c>
      <c r="G57" s="6">
        <f>IF(C57&amp;""="","",IFERROR(INDEX('التصنيفات'!$B$5:$B$44,MATCH(C57&amp;"",'التصنيفات'!$A$5:$A$44,0)),"غير مصنّف"))</f>
        <v/>
      </c>
    </row>
    <row r="58">
      <c r="A58" s="18" t="n"/>
      <c r="B58" s="5" t="n"/>
      <c r="C58" s="5" t="n"/>
      <c r="D58" s="19" t="n"/>
      <c r="E58" s="19" t="n"/>
      <c r="F58" s="17">
        <f>IF(AND(D58&amp;""="",E58&amp;""=""),"",'الإعدادات'!$B$5+SUM($D$5:D58)-SUM($E$5:E58))</f>
        <v/>
      </c>
      <c r="G58" s="6">
        <f>IF(C58&amp;""="","",IFERROR(INDEX('التصنيفات'!$B$5:$B$44,MATCH(C58&amp;"",'التصنيفات'!$A$5:$A$44,0)),"غير مصنّف"))</f>
        <v/>
      </c>
    </row>
    <row r="59">
      <c r="A59" s="18" t="n"/>
      <c r="B59" s="5" t="n"/>
      <c r="C59" s="5" t="n"/>
      <c r="D59" s="19" t="n"/>
      <c r="E59" s="19" t="n"/>
      <c r="F59" s="17">
        <f>IF(AND(D59&amp;""="",E59&amp;""=""),"",'الإعدادات'!$B$5+SUM($D$5:D59)-SUM($E$5:E59))</f>
        <v/>
      </c>
      <c r="G59" s="6">
        <f>IF(C59&amp;""="","",IFERROR(INDEX('التصنيفات'!$B$5:$B$44,MATCH(C59&amp;"",'التصنيفات'!$A$5:$A$44,0)),"غير مصنّف"))</f>
        <v/>
      </c>
    </row>
    <row r="60">
      <c r="A60" s="18" t="n"/>
      <c r="B60" s="5" t="n"/>
      <c r="C60" s="5" t="n"/>
      <c r="D60" s="19" t="n"/>
      <c r="E60" s="19" t="n"/>
      <c r="F60" s="17">
        <f>IF(AND(D60&amp;""="",E60&amp;""=""),"",'الإعدادات'!$B$5+SUM($D$5:D60)-SUM($E$5:E60))</f>
        <v/>
      </c>
      <c r="G60" s="6">
        <f>IF(C60&amp;""="","",IFERROR(INDEX('التصنيفات'!$B$5:$B$44,MATCH(C60&amp;"",'التصنيفات'!$A$5:$A$44,0)),"غير مصنّف"))</f>
        <v/>
      </c>
    </row>
    <row r="61">
      <c r="A61" s="18" t="n"/>
      <c r="B61" s="5" t="n"/>
      <c r="C61" s="5" t="n"/>
      <c r="D61" s="19" t="n"/>
      <c r="E61" s="19" t="n"/>
      <c r="F61" s="17">
        <f>IF(AND(D61&amp;""="",E61&amp;""=""),"",'الإعدادات'!$B$5+SUM($D$5:D61)-SUM($E$5:E61))</f>
        <v/>
      </c>
      <c r="G61" s="6">
        <f>IF(C61&amp;""="","",IFERROR(INDEX('التصنيفات'!$B$5:$B$44,MATCH(C61&amp;"",'التصنيفات'!$A$5:$A$44,0)),"غير مصنّف"))</f>
        <v/>
      </c>
    </row>
    <row r="62">
      <c r="A62" s="18" t="n"/>
      <c r="B62" s="5" t="n"/>
      <c r="C62" s="5" t="n"/>
      <c r="D62" s="19" t="n"/>
      <c r="E62" s="19" t="n"/>
      <c r="F62" s="17">
        <f>IF(AND(D62&amp;""="",E62&amp;""=""),"",'الإعدادات'!$B$5+SUM($D$5:D62)-SUM($E$5:E62))</f>
        <v/>
      </c>
      <c r="G62" s="6">
        <f>IF(C62&amp;""="","",IFERROR(INDEX('التصنيفات'!$B$5:$B$44,MATCH(C62&amp;"",'التصنيفات'!$A$5:$A$44,0)),"غير مصنّف"))</f>
        <v/>
      </c>
    </row>
    <row r="63">
      <c r="A63" s="18" t="n"/>
      <c r="B63" s="5" t="n"/>
      <c r="C63" s="5" t="n"/>
      <c r="D63" s="19" t="n"/>
      <c r="E63" s="19" t="n"/>
      <c r="F63" s="17">
        <f>IF(AND(D63&amp;""="",E63&amp;""=""),"",'الإعدادات'!$B$5+SUM($D$5:D63)-SUM($E$5:E63))</f>
        <v/>
      </c>
      <c r="G63" s="6">
        <f>IF(C63&amp;""="","",IFERROR(INDEX('التصنيفات'!$B$5:$B$44,MATCH(C63&amp;"",'التصنيفات'!$A$5:$A$44,0)),"غير مصنّف"))</f>
        <v/>
      </c>
    </row>
    <row r="64">
      <c r="A64" s="18" t="n"/>
      <c r="B64" s="5" t="n"/>
      <c r="C64" s="5" t="n"/>
      <c r="D64" s="19" t="n"/>
      <c r="E64" s="19" t="n"/>
      <c r="F64" s="17">
        <f>IF(AND(D64&amp;""="",E64&amp;""=""),"",'الإعدادات'!$B$5+SUM($D$5:D64)-SUM($E$5:E64))</f>
        <v/>
      </c>
      <c r="G64" s="6">
        <f>IF(C64&amp;""="","",IFERROR(INDEX('التصنيفات'!$B$5:$B$44,MATCH(C64&amp;"",'التصنيفات'!$A$5:$A$44,0)),"غير مصنّف"))</f>
        <v/>
      </c>
    </row>
    <row r="65">
      <c r="A65" s="18" t="n"/>
      <c r="B65" s="5" t="n"/>
      <c r="C65" s="5" t="n"/>
      <c r="D65" s="19" t="n"/>
      <c r="E65" s="19" t="n"/>
      <c r="F65" s="17">
        <f>IF(AND(D65&amp;""="",E65&amp;""=""),"",'الإعدادات'!$B$5+SUM($D$5:D65)-SUM($E$5:E65))</f>
        <v/>
      </c>
      <c r="G65" s="6">
        <f>IF(C65&amp;""="","",IFERROR(INDEX('التصنيفات'!$B$5:$B$44,MATCH(C65&amp;"",'التصنيفات'!$A$5:$A$44,0)),"غير مصنّف"))</f>
        <v/>
      </c>
    </row>
    <row r="66">
      <c r="A66" s="18" t="n"/>
      <c r="B66" s="5" t="n"/>
      <c r="C66" s="5" t="n"/>
      <c r="D66" s="19" t="n"/>
      <c r="E66" s="19" t="n"/>
      <c r="F66" s="17">
        <f>IF(AND(D66&amp;""="",E66&amp;""=""),"",'الإعدادات'!$B$5+SUM($D$5:D66)-SUM($E$5:E66))</f>
        <v/>
      </c>
      <c r="G66" s="6">
        <f>IF(C66&amp;""="","",IFERROR(INDEX('التصنيفات'!$B$5:$B$44,MATCH(C66&amp;"",'التصنيفات'!$A$5:$A$44,0)),"غير مصنّف"))</f>
        <v/>
      </c>
    </row>
    <row r="67">
      <c r="A67" s="18" t="n"/>
      <c r="B67" s="5" t="n"/>
      <c r="C67" s="5" t="n"/>
      <c r="D67" s="19" t="n"/>
      <c r="E67" s="19" t="n"/>
      <c r="F67" s="17">
        <f>IF(AND(D67&amp;""="",E67&amp;""=""),"",'الإعدادات'!$B$5+SUM($D$5:D67)-SUM($E$5:E67))</f>
        <v/>
      </c>
      <c r="G67" s="6">
        <f>IF(C67&amp;""="","",IFERROR(INDEX('التصنيفات'!$B$5:$B$44,MATCH(C67&amp;"",'التصنيفات'!$A$5:$A$44,0)),"غير مصنّف"))</f>
        <v/>
      </c>
    </row>
    <row r="68">
      <c r="A68" s="18" t="n"/>
      <c r="B68" s="5" t="n"/>
      <c r="C68" s="5" t="n"/>
      <c r="D68" s="19" t="n"/>
      <c r="E68" s="19" t="n"/>
      <c r="F68" s="17">
        <f>IF(AND(D68&amp;""="",E68&amp;""=""),"",'الإعدادات'!$B$5+SUM($D$5:D68)-SUM($E$5:E68))</f>
        <v/>
      </c>
      <c r="G68" s="6">
        <f>IF(C68&amp;""="","",IFERROR(INDEX('التصنيفات'!$B$5:$B$44,MATCH(C68&amp;"",'التصنيفات'!$A$5:$A$44,0)),"غير مصنّف"))</f>
        <v/>
      </c>
    </row>
    <row r="69">
      <c r="A69" s="18" t="n"/>
      <c r="B69" s="5" t="n"/>
      <c r="C69" s="5" t="n"/>
      <c r="D69" s="19" t="n"/>
      <c r="E69" s="19" t="n"/>
      <c r="F69" s="17">
        <f>IF(AND(D69&amp;""="",E69&amp;""=""),"",'الإعدادات'!$B$5+SUM($D$5:D69)-SUM($E$5:E69))</f>
        <v/>
      </c>
      <c r="G69" s="6">
        <f>IF(C69&amp;""="","",IFERROR(INDEX('التصنيفات'!$B$5:$B$44,MATCH(C69&amp;"",'التصنيفات'!$A$5:$A$44,0)),"غير مصنّف"))</f>
        <v/>
      </c>
    </row>
    <row r="70">
      <c r="A70" s="18" t="n"/>
      <c r="B70" s="5" t="n"/>
      <c r="C70" s="5" t="n"/>
      <c r="D70" s="19" t="n"/>
      <c r="E70" s="19" t="n"/>
      <c r="F70" s="17">
        <f>IF(AND(D70&amp;""="",E70&amp;""=""),"",'الإعدادات'!$B$5+SUM($D$5:D70)-SUM($E$5:E70))</f>
        <v/>
      </c>
      <c r="G70" s="6">
        <f>IF(C70&amp;""="","",IFERROR(INDEX('التصنيفات'!$B$5:$B$44,MATCH(C70&amp;"",'التصنيفات'!$A$5:$A$44,0)),"غير مصنّف"))</f>
        <v/>
      </c>
    </row>
    <row r="71">
      <c r="A71" s="18" t="n"/>
      <c r="B71" s="5" t="n"/>
      <c r="C71" s="5" t="n"/>
      <c r="D71" s="19" t="n"/>
      <c r="E71" s="19" t="n"/>
      <c r="F71" s="17">
        <f>IF(AND(D71&amp;""="",E71&amp;""=""),"",'الإعدادات'!$B$5+SUM($D$5:D71)-SUM($E$5:E71))</f>
        <v/>
      </c>
      <c r="G71" s="6">
        <f>IF(C71&amp;""="","",IFERROR(INDEX('التصنيفات'!$B$5:$B$44,MATCH(C71&amp;"",'التصنيفات'!$A$5:$A$44,0)),"غير مصنّف"))</f>
        <v/>
      </c>
    </row>
    <row r="72">
      <c r="A72" s="18" t="n"/>
      <c r="B72" s="5" t="n"/>
      <c r="C72" s="5" t="n"/>
      <c r="D72" s="19" t="n"/>
      <c r="E72" s="19" t="n"/>
      <c r="F72" s="17">
        <f>IF(AND(D72&amp;""="",E72&amp;""=""),"",'الإعدادات'!$B$5+SUM($D$5:D72)-SUM($E$5:E72))</f>
        <v/>
      </c>
      <c r="G72" s="6">
        <f>IF(C72&amp;""="","",IFERROR(INDEX('التصنيفات'!$B$5:$B$44,MATCH(C72&amp;"",'التصنيفات'!$A$5:$A$44,0)),"غير مصنّف"))</f>
        <v/>
      </c>
    </row>
    <row r="73">
      <c r="A73" s="18" t="n"/>
      <c r="B73" s="5" t="n"/>
      <c r="C73" s="5" t="n"/>
      <c r="D73" s="19" t="n"/>
      <c r="E73" s="19" t="n"/>
      <c r="F73" s="17">
        <f>IF(AND(D73&amp;""="",E73&amp;""=""),"",'الإعدادات'!$B$5+SUM($D$5:D73)-SUM($E$5:E73))</f>
        <v/>
      </c>
      <c r="G73" s="6">
        <f>IF(C73&amp;""="","",IFERROR(INDEX('التصنيفات'!$B$5:$B$44,MATCH(C73&amp;"",'التصنيفات'!$A$5:$A$44,0)),"غير مصنّف"))</f>
        <v/>
      </c>
    </row>
    <row r="74">
      <c r="A74" s="18" t="n"/>
      <c r="B74" s="5" t="n"/>
      <c r="C74" s="5" t="n"/>
      <c r="D74" s="19" t="n"/>
      <c r="E74" s="19" t="n"/>
      <c r="F74" s="17">
        <f>IF(AND(D74&amp;""="",E74&amp;""=""),"",'الإعدادات'!$B$5+SUM($D$5:D74)-SUM($E$5:E74))</f>
        <v/>
      </c>
      <c r="G74" s="6">
        <f>IF(C74&amp;""="","",IFERROR(INDEX('التصنيفات'!$B$5:$B$44,MATCH(C74&amp;"",'التصنيفات'!$A$5:$A$44,0)),"غير مصنّف"))</f>
        <v/>
      </c>
    </row>
    <row r="75">
      <c r="A75" s="18" t="n"/>
      <c r="B75" s="5" t="n"/>
      <c r="C75" s="5" t="n"/>
      <c r="D75" s="19" t="n"/>
      <c r="E75" s="19" t="n"/>
      <c r="F75" s="17">
        <f>IF(AND(D75&amp;""="",E75&amp;""=""),"",'الإعدادات'!$B$5+SUM($D$5:D75)-SUM($E$5:E75))</f>
        <v/>
      </c>
      <c r="G75" s="6">
        <f>IF(C75&amp;""="","",IFERROR(INDEX('التصنيفات'!$B$5:$B$44,MATCH(C75&amp;"",'التصنيفات'!$A$5:$A$44,0)),"غير مصنّف"))</f>
        <v/>
      </c>
    </row>
    <row r="76">
      <c r="A76" s="18" t="n"/>
      <c r="B76" s="5" t="n"/>
      <c r="C76" s="5" t="n"/>
      <c r="D76" s="19" t="n"/>
      <c r="E76" s="19" t="n"/>
      <c r="F76" s="17">
        <f>IF(AND(D76&amp;""="",E76&amp;""=""),"",'الإعدادات'!$B$5+SUM($D$5:D76)-SUM($E$5:E76))</f>
        <v/>
      </c>
      <c r="G76" s="6">
        <f>IF(C76&amp;""="","",IFERROR(INDEX('التصنيفات'!$B$5:$B$44,MATCH(C76&amp;"",'التصنيفات'!$A$5:$A$44,0)),"غير مصنّف"))</f>
        <v/>
      </c>
    </row>
    <row r="77">
      <c r="A77" s="18" t="n"/>
      <c r="B77" s="5" t="n"/>
      <c r="C77" s="5" t="n"/>
      <c r="D77" s="19" t="n"/>
      <c r="E77" s="19" t="n"/>
      <c r="F77" s="17">
        <f>IF(AND(D77&amp;""="",E77&amp;""=""),"",'الإعدادات'!$B$5+SUM($D$5:D77)-SUM($E$5:E77))</f>
        <v/>
      </c>
      <c r="G77" s="6">
        <f>IF(C77&amp;""="","",IFERROR(INDEX('التصنيفات'!$B$5:$B$44,MATCH(C77&amp;"",'التصنيفات'!$A$5:$A$44,0)),"غير مصنّف"))</f>
        <v/>
      </c>
    </row>
    <row r="78">
      <c r="A78" s="18" t="n"/>
      <c r="B78" s="5" t="n"/>
      <c r="C78" s="5" t="n"/>
      <c r="D78" s="19" t="n"/>
      <c r="E78" s="19" t="n"/>
      <c r="F78" s="17">
        <f>IF(AND(D78&amp;""="",E78&amp;""=""),"",'الإعدادات'!$B$5+SUM($D$5:D78)-SUM($E$5:E78))</f>
        <v/>
      </c>
      <c r="G78" s="6">
        <f>IF(C78&amp;""="","",IFERROR(INDEX('التصنيفات'!$B$5:$B$44,MATCH(C78&amp;"",'التصنيفات'!$A$5:$A$44,0)),"غير مصنّف"))</f>
        <v/>
      </c>
    </row>
    <row r="79">
      <c r="A79" s="18" t="n"/>
      <c r="B79" s="5" t="n"/>
      <c r="C79" s="5" t="n"/>
      <c r="D79" s="19" t="n"/>
      <c r="E79" s="19" t="n"/>
      <c r="F79" s="17">
        <f>IF(AND(D79&amp;""="",E79&amp;""=""),"",'الإعدادات'!$B$5+SUM($D$5:D79)-SUM($E$5:E79))</f>
        <v/>
      </c>
      <c r="G79" s="6">
        <f>IF(C79&amp;""="","",IFERROR(INDEX('التصنيفات'!$B$5:$B$44,MATCH(C79&amp;"",'التصنيفات'!$A$5:$A$44,0)),"غير مصنّف"))</f>
        <v/>
      </c>
    </row>
    <row r="80">
      <c r="A80" s="18" t="n"/>
      <c r="B80" s="5" t="n"/>
      <c r="C80" s="5" t="n"/>
      <c r="D80" s="19" t="n"/>
      <c r="E80" s="19" t="n"/>
      <c r="F80" s="17">
        <f>IF(AND(D80&amp;""="",E80&amp;""=""),"",'الإعدادات'!$B$5+SUM($D$5:D80)-SUM($E$5:E80))</f>
        <v/>
      </c>
      <c r="G80" s="6">
        <f>IF(C80&amp;""="","",IFERROR(INDEX('التصنيفات'!$B$5:$B$44,MATCH(C80&amp;"",'التصنيفات'!$A$5:$A$44,0)),"غير مصنّف"))</f>
        <v/>
      </c>
    </row>
    <row r="81">
      <c r="A81" s="18" t="n"/>
      <c r="B81" s="5" t="n"/>
      <c r="C81" s="5" t="n"/>
      <c r="D81" s="19" t="n"/>
      <c r="E81" s="19" t="n"/>
      <c r="F81" s="17">
        <f>IF(AND(D81&amp;""="",E81&amp;""=""),"",'الإعدادات'!$B$5+SUM($D$5:D81)-SUM($E$5:E81))</f>
        <v/>
      </c>
      <c r="G81" s="6">
        <f>IF(C81&amp;""="","",IFERROR(INDEX('التصنيفات'!$B$5:$B$44,MATCH(C81&amp;"",'التصنيفات'!$A$5:$A$44,0)),"غير مصنّف"))</f>
        <v/>
      </c>
    </row>
    <row r="82">
      <c r="A82" s="18" t="n"/>
      <c r="B82" s="5" t="n"/>
      <c r="C82" s="5" t="n"/>
      <c r="D82" s="19" t="n"/>
      <c r="E82" s="19" t="n"/>
      <c r="F82" s="17">
        <f>IF(AND(D82&amp;""="",E82&amp;""=""),"",'الإعدادات'!$B$5+SUM($D$5:D82)-SUM($E$5:E82))</f>
        <v/>
      </c>
      <c r="G82" s="6">
        <f>IF(C82&amp;""="","",IFERROR(INDEX('التصنيفات'!$B$5:$B$44,MATCH(C82&amp;"",'التصنيفات'!$A$5:$A$44,0)),"غير مصنّف"))</f>
        <v/>
      </c>
    </row>
    <row r="83">
      <c r="A83" s="18" t="n"/>
      <c r="B83" s="5" t="n"/>
      <c r="C83" s="5" t="n"/>
      <c r="D83" s="19" t="n"/>
      <c r="E83" s="19" t="n"/>
      <c r="F83" s="17">
        <f>IF(AND(D83&amp;""="",E83&amp;""=""),"",'الإعدادات'!$B$5+SUM($D$5:D83)-SUM($E$5:E83))</f>
        <v/>
      </c>
      <c r="G83" s="6">
        <f>IF(C83&amp;""="","",IFERROR(INDEX('التصنيفات'!$B$5:$B$44,MATCH(C83&amp;"",'التصنيفات'!$A$5:$A$44,0)),"غير مصنّف"))</f>
        <v/>
      </c>
    </row>
    <row r="84">
      <c r="A84" s="18" t="n"/>
      <c r="B84" s="5" t="n"/>
      <c r="C84" s="5" t="n"/>
      <c r="D84" s="19" t="n"/>
      <c r="E84" s="19" t="n"/>
      <c r="F84" s="17">
        <f>IF(AND(D84&amp;""="",E84&amp;""=""),"",'الإعدادات'!$B$5+SUM($D$5:D84)-SUM($E$5:E84))</f>
        <v/>
      </c>
      <c r="G84" s="6">
        <f>IF(C84&amp;""="","",IFERROR(INDEX('التصنيفات'!$B$5:$B$44,MATCH(C84&amp;"",'التصنيفات'!$A$5:$A$44,0)),"غير مصنّف"))</f>
        <v/>
      </c>
    </row>
    <row r="85">
      <c r="A85" s="18" t="n"/>
      <c r="B85" s="5" t="n"/>
      <c r="C85" s="5" t="n"/>
      <c r="D85" s="19" t="n"/>
      <c r="E85" s="19" t="n"/>
      <c r="F85" s="17">
        <f>IF(AND(D85&amp;""="",E85&amp;""=""),"",'الإعدادات'!$B$5+SUM($D$5:D85)-SUM($E$5:E85))</f>
        <v/>
      </c>
      <c r="G85" s="6">
        <f>IF(C85&amp;""="","",IFERROR(INDEX('التصنيفات'!$B$5:$B$44,MATCH(C85&amp;"",'التصنيفات'!$A$5:$A$44,0)),"غير مصنّف"))</f>
        <v/>
      </c>
    </row>
    <row r="86">
      <c r="A86" s="18" t="n"/>
      <c r="B86" s="5" t="n"/>
      <c r="C86" s="5" t="n"/>
      <c r="D86" s="19" t="n"/>
      <c r="E86" s="19" t="n"/>
      <c r="F86" s="17">
        <f>IF(AND(D86&amp;""="",E86&amp;""=""),"",'الإعدادات'!$B$5+SUM($D$5:D86)-SUM($E$5:E86))</f>
        <v/>
      </c>
      <c r="G86" s="6">
        <f>IF(C86&amp;""="","",IFERROR(INDEX('التصنيفات'!$B$5:$B$44,MATCH(C86&amp;"",'التصنيفات'!$A$5:$A$44,0)),"غير مصنّف"))</f>
        <v/>
      </c>
    </row>
    <row r="87">
      <c r="A87" s="18" t="n"/>
      <c r="B87" s="5" t="n"/>
      <c r="C87" s="5" t="n"/>
      <c r="D87" s="19" t="n"/>
      <c r="E87" s="19" t="n"/>
      <c r="F87" s="17">
        <f>IF(AND(D87&amp;""="",E87&amp;""=""),"",'الإعدادات'!$B$5+SUM($D$5:D87)-SUM($E$5:E87))</f>
        <v/>
      </c>
      <c r="G87" s="6">
        <f>IF(C87&amp;""="","",IFERROR(INDEX('التصنيفات'!$B$5:$B$44,MATCH(C87&amp;"",'التصنيفات'!$A$5:$A$44,0)),"غير مصنّف"))</f>
        <v/>
      </c>
    </row>
    <row r="88">
      <c r="A88" s="18" t="n"/>
      <c r="B88" s="5" t="n"/>
      <c r="C88" s="5" t="n"/>
      <c r="D88" s="19" t="n"/>
      <c r="E88" s="19" t="n"/>
      <c r="F88" s="17">
        <f>IF(AND(D88&amp;""="",E88&amp;""=""),"",'الإعدادات'!$B$5+SUM($D$5:D88)-SUM($E$5:E88))</f>
        <v/>
      </c>
      <c r="G88" s="6">
        <f>IF(C88&amp;""="","",IFERROR(INDEX('التصنيفات'!$B$5:$B$44,MATCH(C88&amp;"",'التصنيفات'!$A$5:$A$44,0)),"غير مصنّف"))</f>
        <v/>
      </c>
    </row>
    <row r="89">
      <c r="A89" s="18" t="n"/>
      <c r="B89" s="5" t="n"/>
      <c r="C89" s="5" t="n"/>
      <c r="D89" s="19" t="n"/>
      <c r="E89" s="19" t="n"/>
      <c r="F89" s="17">
        <f>IF(AND(D89&amp;""="",E89&amp;""=""),"",'الإعدادات'!$B$5+SUM($D$5:D89)-SUM($E$5:E89))</f>
        <v/>
      </c>
      <c r="G89" s="6">
        <f>IF(C89&amp;""="","",IFERROR(INDEX('التصنيفات'!$B$5:$B$44,MATCH(C89&amp;"",'التصنيفات'!$A$5:$A$44,0)),"غير مصنّف"))</f>
        <v/>
      </c>
    </row>
    <row r="90">
      <c r="A90" s="18" t="n"/>
      <c r="B90" s="5" t="n"/>
      <c r="C90" s="5" t="n"/>
      <c r="D90" s="19" t="n"/>
      <c r="E90" s="19" t="n"/>
      <c r="F90" s="17">
        <f>IF(AND(D90&amp;""="",E90&amp;""=""),"",'الإعدادات'!$B$5+SUM($D$5:D90)-SUM($E$5:E90))</f>
        <v/>
      </c>
      <c r="G90" s="6">
        <f>IF(C90&amp;""="","",IFERROR(INDEX('التصنيفات'!$B$5:$B$44,MATCH(C90&amp;"",'التصنيفات'!$A$5:$A$44,0)),"غير مصنّف"))</f>
        <v/>
      </c>
    </row>
    <row r="91">
      <c r="A91" s="18" t="n"/>
      <c r="B91" s="5" t="n"/>
      <c r="C91" s="5" t="n"/>
      <c r="D91" s="19" t="n"/>
      <c r="E91" s="19" t="n"/>
      <c r="F91" s="17">
        <f>IF(AND(D91&amp;""="",E91&amp;""=""),"",'الإعدادات'!$B$5+SUM($D$5:D91)-SUM($E$5:E91))</f>
        <v/>
      </c>
      <c r="G91" s="6">
        <f>IF(C91&amp;""="","",IFERROR(INDEX('التصنيفات'!$B$5:$B$44,MATCH(C91&amp;"",'التصنيفات'!$A$5:$A$44,0)),"غير مصنّف"))</f>
        <v/>
      </c>
    </row>
    <row r="92">
      <c r="A92" s="18" t="n"/>
      <c r="B92" s="5" t="n"/>
      <c r="C92" s="5" t="n"/>
      <c r="D92" s="19" t="n"/>
      <c r="E92" s="19" t="n"/>
      <c r="F92" s="17">
        <f>IF(AND(D92&amp;""="",E92&amp;""=""),"",'الإعدادات'!$B$5+SUM($D$5:D92)-SUM($E$5:E92))</f>
        <v/>
      </c>
      <c r="G92" s="6">
        <f>IF(C92&amp;""="","",IFERROR(INDEX('التصنيفات'!$B$5:$B$44,MATCH(C92&amp;"",'التصنيفات'!$A$5:$A$44,0)),"غير مصنّف"))</f>
        <v/>
      </c>
    </row>
    <row r="93">
      <c r="A93" s="18" t="n"/>
      <c r="B93" s="5" t="n"/>
      <c r="C93" s="5" t="n"/>
      <c r="D93" s="19" t="n"/>
      <c r="E93" s="19" t="n"/>
      <c r="F93" s="17">
        <f>IF(AND(D93&amp;""="",E93&amp;""=""),"",'الإعدادات'!$B$5+SUM($D$5:D93)-SUM($E$5:E93))</f>
        <v/>
      </c>
      <c r="G93" s="6">
        <f>IF(C93&amp;""="","",IFERROR(INDEX('التصنيفات'!$B$5:$B$44,MATCH(C93&amp;"",'التصنيفات'!$A$5:$A$44,0)),"غير مصنّف"))</f>
        <v/>
      </c>
    </row>
    <row r="94">
      <c r="A94" s="18" t="n"/>
      <c r="B94" s="5" t="n"/>
      <c r="C94" s="5" t="n"/>
      <c r="D94" s="19" t="n"/>
      <c r="E94" s="19" t="n"/>
      <c r="F94" s="17">
        <f>IF(AND(D94&amp;""="",E94&amp;""=""),"",'الإعدادات'!$B$5+SUM($D$5:D94)-SUM($E$5:E94))</f>
        <v/>
      </c>
      <c r="G94" s="6">
        <f>IF(C94&amp;""="","",IFERROR(INDEX('التصنيفات'!$B$5:$B$44,MATCH(C94&amp;"",'التصنيفات'!$A$5:$A$44,0)),"غير مصنّف"))</f>
        <v/>
      </c>
    </row>
    <row r="95">
      <c r="A95" s="18" t="n"/>
      <c r="B95" s="5" t="n"/>
      <c r="C95" s="5" t="n"/>
      <c r="D95" s="19" t="n"/>
      <c r="E95" s="19" t="n"/>
      <c r="F95" s="17">
        <f>IF(AND(D95&amp;""="",E95&amp;""=""),"",'الإعدادات'!$B$5+SUM($D$5:D95)-SUM($E$5:E95))</f>
        <v/>
      </c>
      <c r="G95" s="6">
        <f>IF(C95&amp;""="","",IFERROR(INDEX('التصنيفات'!$B$5:$B$44,MATCH(C95&amp;"",'التصنيفات'!$A$5:$A$44,0)),"غير مصنّف"))</f>
        <v/>
      </c>
    </row>
    <row r="96">
      <c r="A96" s="18" t="n"/>
      <c r="B96" s="5" t="n"/>
      <c r="C96" s="5" t="n"/>
      <c r="D96" s="19" t="n"/>
      <c r="E96" s="19" t="n"/>
      <c r="F96" s="17">
        <f>IF(AND(D96&amp;""="",E96&amp;""=""),"",'الإعدادات'!$B$5+SUM($D$5:D96)-SUM($E$5:E96))</f>
        <v/>
      </c>
      <c r="G96" s="6">
        <f>IF(C96&amp;""="","",IFERROR(INDEX('التصنيفات'!$B$5:$B$44,MATCH(C96&amp;"",'التصنيفات'!$A$5:$A$44,0)),"غير مصنّف"))</f>
        <v/>
      </c>
    </row>
    <row r="97">
      <c r="A97" s="18" t="n"/>
      <c r="B97" s="5" t="n"/>
      <c r="C97" s="5" t="n"/>
      <c r="D97" s="19" t="n"/>
      <c r="E97" s="19" t="n"/>
      <c r="F97" s="17">
        <f>IF(AND(D97&amp;""="",E97&amp;""=""),"",'الإعدادات'!$B$5+SUM($D$5:D97)-SUM($E$5:E97))</f>
        <v/>
      </c>
      <c r="G97" s="6">
        <f>IF(C97&amp;""="","",IFERROR(INDEX('التصنيفات'!$B$5:$B$44,MATCH(C97&amp;"",'التصنيفات'!$A$5:$A$44,0)),"غير مصنّف"))</f>
        <v/>
      </c>
    </row>
    <row r="98">
      <c r="A98" s="18" t="n"/>
      <c r="B98" s="5" t="n"/>
      <c r="C98" s="5" t="n"/>
      <c r="D98" s="19" t="n"/>
      <c r="E98" s="19" t="n"/>
      <c r="F98" s="17">
        <f>IF(AND(D98&amp;""="",E98&amp;""=""),"",'الإعدادات'!$B$5+SUM($D$5:D98)-SUM($E$5:E98))</f>
        <v/>
      </c>
      <c r="G98" s="6">
        <f>IF(C98&amp;""="","",IFERROR(INDEX('التصنيفات'!$B$5:$B$44,MATCH(C98&amp;"",'التصنيفات'!$A$5:$A$44,0)),"غير مصنّف"))</f>
        <v/>
      </c>
    </row>
    <row r="99">
      <c r="A99" s="18" t="n"/>
      <c r="B99" s="5" t="n"/>
      <c r="C99" s="5" t="n"/>
      <c r="D99" s="19" t="n"/>
      <c r="E99" s="19" t="n"/>
      <c r="F99" s="17">
        <f>IF(AND(D99&amp;""="",E99&amp;""=""),"",'الإعدادات'!$B$5+SUM($D$5:D99)-SUM($E$5:E99))</f>
        <v/>
      </c>
      <c r="G99" s="6">
        <f>IF(C99&amp;""="","",IFERROR(INDEX('التصنيفات'!$B$5:$B$44,MATCH(C99&amp;"",'التصنيفات'!$A$5:$A$44,0)),"غير مصنّف"))</f>
        <v/>
      </c>
    </row>
    <row r="100">
      <c r="A100" s="18" t="n"/>
      <c r="B100" s="5" t="n"/>
      <c r="C100" s="5" t="n"/>
      <c r="D100" s="19" t="n"/>
      <c r="E100" s="19" t="n"/>
      <c r="F100" s="17">
        <f>IF(AND(D100&amp;""="",E100&amp;""=""),"",'الإعدادات'!$B$5+SUM($D$5:D100)-SUM($E$5:E100))</f>
        <v/>
      </c>
      <c r="G100" s="6">
        <f>IF(C100&amp;""="","",IFERROR(INDEX('التصنيفات'!$B$5:$B$44,MATCH(C100&amp;"",'التصنيفات'!$A$5:$A$44,0)),"غير مصنّف"))</f>
        <v/>
      </c>
    </row>
    <row r="101">
      <c r="A101" s="18" t="n"/>
      <c r="B101" s="5" t="n"/>
      <c r="C101" s="5" t="n"/>
      <c r="D101" s="19" t="n"/>
      <c r="E101" s="19" t="n"/>
      <c r="F101" s="17">
        <f>IF(AND(D101&amp;""="",E101&amp;""=""),"",'الإعدادات'!$B$5+SUM($D$5:D101)-SUM($E$5:E101))</f>
        <v/>
      </c>
      <c r="G101" s="6">
        <f>IF(C101&amp;""="","",IFERROR(INDEX('التصنيفات'!$B$5:$B$44,MATCH(C101&amp;"",'التصنيفات'!$A$5:$A$44,0)),"غير مصنّف"))</f>
        <v/>
      </c>
    </row>
    <row r="102">
      <c r="A102" s="18" t="n"/>
      <c r="B102" s="5" t="n"/>
      <c r="C102" s="5" t="n"/>
      <c r="D102" s="19" t="n"/>
      <c r="E102" s="19" t="n"/>
      <c r="F102" s="17">
        <f>IF(AND(D102&amp;""="",E102&amp;""=""),"",'الإعدادات'!$B$5+SUM($D$5:D102)-SUM($E$5:E102))</f>
        <v/>
      </c>
      <c r="G102" s="6">
        <f>IF(C102&amp;""="","",IFERROR(INDEX('التصنيفات'!$B$5:$B$44,MATCH(C102&amp;"",'التصنيفات'!$A$5:$A$44,0)),"غير مصنّف"))</f>
        <v/>
      </c>
    </row>
    <row r="103">
      <c r="A103" s="18" t="n"/>
      <c r="B103" s="5" t="n"/>
      <c r="C103" s="5" t="n"/>
      <c r="D103" s="19" t="n"/>
      <c r="E103" s="19" t="n"/>
      <c r="F103" s="17">
        <f>IF(AND(D103&amp;""="",E103&amp;""=""),"",'الإعدادات'!$B$5+SUM($D$5:D103)-SUM($E$5:E103))</f>
        <v/>
      </c>
      <c r="G103" s="6">
        <f>IF(C103&amp;""="","",IFERROR(INDEX('التصنيفات'!$B$5:$B$44,MATCH(C103&amp;"",'التصنيفات'!$A$5:$A$44,0)),"غير مصنّف"))</f>
        <v/>
      </c>
    </row>
    <row r="104">
      <c r="A104" s="18" t="n"/>
      <c r="B104" s="5" t="n"/>
      <c r="C104" s="5" t="n"/>
      <c r="D104" s="19" t="n"/>
      <c r="E104" s="19" t="n"/>
      <c r="F104" s="17">
        <f>IF(AND(D104&amp;""="",E104&amp;""=""),"",'الإعدادات'!$B$5+SUM($D$5:D104)-SUM($E$5:E104))</f>
        <v/>
      </c>
      <c r="G104" s="6">
        <f>IF(C104&amp;""="","",IFERROR(INDEX('التصنيفات'!$B$5:$B$44,MATCH(C104&amp;"",'التصنيفات'!$A$5:$A$44,0)),"غير مصنّف"))</f>
        <v/>
      </c>
    </row>
    <row r="105">
      <c r="A105" s="18" t="n"/>
      <c r="B105" s="5" t="n"/>
      <c r="C105" s="5" t="n"/>
      <c r="D105" s="19" t="n"/>
      <c r="E105" s="19" t="n"/>
      <c r="F105" s="17">
        <f>IF(AND(D105&amp;""="",E105&amp;""=""),"",'الإعدادات'!$B$5+SUM($D$5:D105)-SUM($E$5:E105))</f>
        <v/>
      </c>
      <c r="G105" s="6">
        <f>IF(C105&amp;""="","",IFERROR(INDEX('التصنيفات'!$B$5:$B$44,MATCH(C105&amp;"",'التصنيفات'!$A$5:$A$44,0)),"غير مصنّف"))</f>
        <v/>
      </c>
    </row>
    <row r="106">
      <c r="A106" s="18" t="n"/>
      <c r="B106" s="5" t="n"/>
      <c r="C106" s="5" t="n"/>
      <c r="D106" s="19" t="n"/>
      <c r="E106" s="19" t="n"/>
      <c r="F106" s="17">
        <f>IF(AND(D106&amp;""="",E106&amp;""=""),"",'الإعدادات'!$B$5+SUM($D$5:D106)-SUM($E$5:E106))</f>
        <v/>
      </c>
      <c r="G106" s="6">
        <f>IF(C106&amp;""="","",IFERROR(INDEX('التصنيفات'!$B$5:$B$44,MATCH(C106&amp;"",'التصنيفات'!$A$5:$A$44,0)),"غير مصنّف"))</f>
        <v/>
      </c>
    </row>
    <row r="107">
      <c r="A107" s="18" t="n"/>
      <c r="B107" s="5" t="n"/>
      <c r="C107" s="5" t="n"/>
      <c r="D107" s="19" t="n"/>
      <c r="E107" s="19" t="n"/>
      <c r="F107" s="17">
        <f>IF(AND(D107&amp;""="",E107&amp;""=""),"",'الإعدادات'!$B$5+SUM($D$5:D107)-SUM($E$5:E107))</f>
        <v/>
      </c>
      <c r="G107" s="6">
        <f>IF(C107&amp;""="","",IFERROR(INDEX('التصنيفات'!$B$5:$B$44,MATCH(C107&amp;"",'التصنيفات'!$A$5:$A$44,0)),"غير مصنّف"))</f>
        <v/>
      </c>
    </row>
    <row r="108">
      <c r="A108" s="18" t="n"/>
      <c r="B108" s="5" t="n"/>
      <c r="C108" s="5" t="n"/>
      <c r="D108" s="19" t="n"/>
      <c r="E108" s="19" t="n"/>
      <c r="F108" s="17">
        <f>IF(AND(D108&amp;""="",E108&amp;""=""),"",'الإعدادات'!$B$5+SUM($D$5:D108)-SUM($E$5:E108))</f>
        <v/>
      </c>
      <c r="G108" s="6">
        <f>IF(C108&amp;""="","",IFERROR(INDEX('التصنيفات'!$B$5:$B$44,MATCH(C108&amp;"",'التصنيفات'!$A$5:$A$44,0)),"غير مصنّف"))</f>
        <v/>
      </c>
    </row>
    <row r="109">
      <c r="A109" s="18" t="n"/>
      <c r="B109" s="5" t="n"/>
      <c r="C109" s="5" t="n"/>
      <c r="D109" s="19" t="n"/>
      <c r="E109" s="19" t="n"/>
      <c r="F109" s="17">
        <f>IF(AND(D109&amp;""="",E109&amp;""=""),"",'الإعدادات'!$B$5+SUM($D$5:D109)-SUM($E$5:E109))</f>
        <v/>
      </c>
      <c r="G109" s="6">
        <f>IF(C109&amp;""="","",IFERROR(INDEX('التصنيفات'!$B$5:$B$44,MATCH(C109&amp;"",'التصنيفات'!$A$5:$A$44,0)),"غير مصنّف"))</f>
        <v/>
      </c>
    </row>
    <row r="110">
      <c r="A110" s="18" t="n"/>
      <c r="B110" s="5" t="n"/>
      <c r="C110" s="5" t="n"/>
      <c r="D110" s="19" t="n"/>
      <c r="E110" s="19" t="n"/>
      <c r="F110" s="17">
        <f>IF(AND(D110&amp;""="",E110&amp;""=""),"",'الإعدادات'!$B$5+SUM($D$5:D110)-SUM($E$5:E110))</f>
        <v/>
      </c>
      <c r="G110" s="6">
        <f>IF(C110&amp;""="","",IFERROR(INDEX('التصنيفات'!$B$5:$B$44,MATCH(C110&amp;"",'التصنيفات'!$A$5:$A$44,0)),"غير مصنّف"))</f>
        <v/>
      </c>
    </row>
    <row r="111">
      <c r="A111" s="18" t="n"/>
      <c r="B111" s="5" t="n"/>
      <c r="C111" s="5" t="n"/>
      <c r="D111" s="19" t="n"/>
      <c r="E111" s="19" t="n"/>
      <c r="F111" s="17">
        <f>IF(AND(D111&amp;""="",E111&amp;""=""),"",'الإعدادات'!$B$5+SUM($D$5:D111)-SUM($E$5:E111))</f>
        <v/>
      </c>
      <c r="G111" s="6">
        <f>IF(C111&amp;""="","",IFERROR(INDEX('التصنيفات'!$B$5:$B$44,MATCH(C111&amp;"",'التصنيفات'!$A$5:$A$44,0)),"غير مصنّف"))</f>
        <v/>
      </c>
    </row>
    <row r="112">
      <c r="A112" s="18" t="n"/>
      <c r="B112" s="5" t="n"/>
      <c r="C112" s="5" t="n"/>
      <c r="D112" s="19" t="n"/>
      <c r="E112" s="19" t="n"/>
      <c r="F112" s="17">
        <f>IF(AND(D112&amp;""="",E112&amp;""=""),"",'الإعدادات'!$B$5+SUM($D$5:D112)-SUM($E$5:E112))</f>
        <v/>
      </c>
      <c r="G112" s="6">
        <f>IF(C112&amp;""="","",IFERROR(INDEX('التصنيفات'!$B$5:$B$44,MATCH(C112&amp;"",'التصنيفات'!$A$5:$A$44,0)),"غير مصنّف"))</f>
        <v/>
      </c>
    </row>
    <row r="113">
      <c r="A113" s="18" t="n"/>
      <c r="B113" s="5" t="n"/>
      <c r="C113" s="5" t="n"/>
      <c r="D113" s="19" t="n"/>
      <c r="E113" s="19" t="n"/>
      <c r="F113" s="17">
        <f>IF(AND(D113&amp;""="",E113&amp;""=""),"",'الإعدادات'!$B$5+SUM($D$5:D113)-SUM($E$5:E113))</f>
        <v/>
      </c>
      <c r="G113" s="6">
        <f>IF(C113&amp;""="","",IFERROR(INDEX('التصنيفات'!$B$5:$B$44,MATCH(C113&amp;"",'التصنيفات'!$A$5:$A$44,0)),"غير مصنّف"))</f>
        <v/>
      </c>
    </row>
    <row r="114">
      <c r="A114" s="18" t="n"/>
      <c r="B114" s="5" t="n"/>
      <c r="C114" s="5" t="n"/>
      <c r="D114" s="19" t="n"/>
      <c r="E114" s="19" t="n"/>
      <c r="F114" s="17">
        <f>IF(AND(D114&amp;""="",E114&amp;""=""),"",'الإعدادات'!$B$5+SUM($D$5:D114)-SUM($E$5:E114))</f>
        <v/>
      </c>
      <c r="G114" s="6">
        <f>IF(C114&amp;""="","",IFERROR(INDEX('التصنيفات'!$B$5:$B$44,MATCH(C114&amp;"",'التصنيفات'!$A$5:$A$44,0)),"غير مصنّف"))</f>
        <v/>
      </c>
    </row>
    <row r="115">
      <c r="A115" s="18" t="n"/>
      <c r="B115" s="5" t="n"/>
      <c r="C115" s="5" t="n"/>
      <c r="D115" s="19" t="n"/>
      <c r="E115" s="19" t="n"/>
      <c r="F115" s="17">
        <f>IF(AND(D115&amp;""="",E115&amp;""=""),"",'الإعدادات'!$B$5+SUM($D$5:D115)-SUM($E$5:E115))</f>
        <v/>
      </c>
      <c r="G115" s="6">
        <f>IF(C115&amp;""="","",IFERROR(INDEX('التصنيفات'!$B$5:$B$44,MATCH(C115&amp;"",'التصنيفات'!$A$5:$A$44,0)),"غير مصنّف"))</f>
        <v/>
      </c>
    </row>
    <row r="116">
      <c r="A116" s="18" t="n"/>
      <c r="B116" s="5" t="n"/>
      <c r="C116" s="5" t="n"/>
      <c r="D116" s="19" t="n"/>
      <c r="E116" s="19" t="n"/>
      <c r="F116" s="17">
        <f>IF(AND(D116&amp;""="",E116&amp;""=""),"",'الإعدادات'!$B$5+SUM($D$5:D116)-SUM($E$5:E116))</f>
        <v/>
      </c>
      <c r="G116" s="6">
        <f>IF(C116&amp;""="","",IFERROR(INDEX('التصنيفات'!$B$5:$B$44,MATCH(C116&amp;"",'التصنيفات'!$A$5:$A$44,0)),"غير مصنّف"))</f>
        <v/>
      </c>
    </row>
    <row r="117">
      <c r="A117" s="18" t="n"/>
      <c r="B117" s="5" t="n"/>
      <c r="C117" s="5" t="n"/>
      <c r="D117" s="19" t="n"/>
      <c r="E117" s="19" t="n"/>
      <c r="F117" s="17">
        <f>IF(AND(D117&amp;""="",E117&amp;""=""),"",'الإعدادات'!$B$5+SUM($D$5:D117)-SUM($E$5:E117))</f>
        <v/>
      </c>
      <c r="G117" s="6">
        <f>IF(C117&amp;""="","",IFERROR(INDEX('التصنيفات'!$B$5:$B$44,MATCH(C117&amp;"",'التصنيفات'!$A$5:$A$44,0)),"غير مصنّف"))</f>
        <v/>
      </c>
    </row>
    <row r="118">
      <c r="A118" s="18" t="n"/>
      <c r="B118" s="5" t="n"/>
      <c r="C118" s="5" t="n"/>
      <c r="D118" s="19" t="n"/>
      <c r="E118" s="19" t="n"/>
      <c r="F118" s="17">
        <f>IF(AND(D118&amp;""="",E118&amp;""=""),"",'الإعدادات'!$B$5+SUM($D$5:D118)-SUM($E$5:E118))</f>
        <v/>
      </c>
      <c r="G118" s="6">
        <f>IF(C118&amp;""="","",IFERROR(INDEX('التصنيفات'!$B$5:$B$44,MATCH(C118&amp;"",'التصنيفات'!$A$5:$A$44,0)),"غير مصنّف"))</f>
        <v/>
      </c>
    </row>
    <row r="119">
      <c r="A119" s="18" t="n"/>
      <c r="B119" s="5" t="n"/>
      <c r="C119" s="5" t="n"/>
      <c r="D119" s="19" t="n"/>
      <c r="E119" s="19" t="n"/>
      <c r="F119" s="17">
        <f>IF(AND(D119&amp;""="",E119&amp;""=""),"",'الإعدادات'!$B$5+SUM($D$5:D119)-SUM($E$5:E119))</f>
        <v/>
      </c>
      <c r="G119" s="6">
        <f>IF(C119&amp;""="","",IFERROR(INDEX('التصنيفات'!$B$5:$B$44,MATCH(C119&amp;"",'التصنيفات'!$A$5:$A$44,0)),"غير مصنّف"))</f>
        <v/>
      </c>
    </row>
    <row r="120">
      <c r="A120" s="18" t="n"/>
      <c r="B120" s="5" t="n"/>
      <c r="C120" s="5" t="n"/>
      <c r="D120" s="19" t="n"/>
      <c r="E120" s="19" t="n"/>
      <c r="F120" s="17">
        <f>IF(AND(D120&amp;""="",E120&amp;""=""),"",'الإعدادات'!$B$5+SUM($D$5:D120)-SUM($E$5:E120))</f>
        <v/>
      </c>
      <c r="G120" s="6">
        <f>IF(C120&amp;""="","",IFERROR(INDEX('التصنيفات'!$B$5:$B$44,MATCH(C120&amp;"",'التصنيفات'!$A$5:$A$44,0)),"غير مصنّف"))</f>
        <v/>
      </c>
    </row>
    <row r="121">
      <c r="A121" s="18" t="n"/>
      <c r="B121" s="5" t="n"/>
      <c r="C121" s="5" t="n"/>
      <c r="D121" s="19" t="n"/>
      <c r="E121" s="19" t="n"/>
      <c r="F121" s="17">
        <f>IF(AND(D121&amp;""="",E121&amp;""=""),"",'الإعدادات'!$B$5+SUM($D$5:D121)-SUM($E$5:E121))</f>
        <v/>
      </c>
      <c r="G121" s="6">
        <f>IF(C121&amp;""="","",IFERROR(INDEX('التصنيفات'!$B$5:$B$44,MATCH(C121&amp;"",'التصنيفات'!$A$5:$A$44,0)),"غير مصنّف"))</f>
        <v/>
      </c>
    </row>
    <row r="122">
      <c r="A122" s="18" t="n"/>
      <c r="B122" s="5" t="n"/>
      <c r="C122" s="5" t="n"/>
      <c r="D122" s="19" t="n"/>
      <c r="E122" s="19" t="n"/>
      <c r="F122" s="17">
        <f>IF(AND(D122&amp;""="",E122&amp;""=""),"",'الإعدادات'!$B$5+SUM($D$5:D122)-SUM($E$5:E122))</f>
        <v/>
      </c>
      <c r="G122" s="6">
        <f>IF(C122&amp;""="","",IFERROR(INDEX('التصنيفات'!$B$5:$B$44,MATCH(C122&amp;"",'التصنيفات'!$A$5:$A$44,0)),"غير مصنّف"))</f>
        <v/>
      </c>
    </row>
    <row r="123">
      <c r="A123" s="18" t="n"/>
      <c r="B123" s="5" t="n"/>
      <c r="C123" s="5" t="n"/>
      <c r="D123" s="19" t="n"/>
      <c r="E123" s="19" t="n"/>
      <c r="F123" s="17">
        <f>IF(AND(D123&amp;""="",E123&amp;""=""),"",'الإعدادات'!$B$5+SUM($D$5:D123)-SUM($E$5:E123))</f>
        <v/>
      </c>
      <c r="G123" s="6">
        <f>IF(C123&amp;""="","",IFERROR(INDEX('التصنيفات'!$B$5:$B$44,MATCH(C123&amp;"",'التصنيفات'!$A$5:$A$44,0)),"غير مصنّف"))</f>
        <v/>
      </c>
    </row>
    <row r="124">
      <c r="A124" s="18" t="n"/>
      <c r="B124" s="5" t="n"/>
      <c r="C124" s="5" t="n"/>
      <c r="D124" s="19" t="n"/>
      <c r="E124" s="19" t="n"/>
      <c r="F124" s="17">
        <f>IF(AND(D124&amp;""="",E124&amp;""=""),"",'الإعدادات'!$B$5+SUM($D$5:D124)-SUM($E$5:E124))</f>
        <v/>
      </c>
      <c r="G124" s="6">
        <f>IF(C124&amp;""="","",IFERROR(INDEX('التصنيفات'!$B$5:$B$44,MATCH(C124&amp;"",'التصنيفات'!$A$5:$A$44,0)),"غير مصنّف"))</f>
        <v/>
      </c>
    </row>
    <row r="125">
      <c r="A125" s="18" t="n"/>
      <c r="B125" s="5" t="n"/>
      <c r="C125" s="5" t="n"/>
      <c r="D125" s="19" t="n"/>
      <c r="E125" s="19" t="n"/>
      <c r="F125" s="17">
        <f>IF(AND(D125&amp;""="",E125&amp;""=""),"",'الإعدادات'!$B$5+SUM($D$5:D125)-SUM($E$5:E125))</f>
        <v/>
      </c>
      <c r="G125" s="6">
        <f>IF(C125&amp;""="","",IFERROR(INDEX('التصنيفات'!$B$5:$B$44,MATCH(C125&amp;"",'التصنيفات'!$A$5:$A$44,0)),"غير مصنّف"))</f>
        <v/>
      </c>
    </row>
    <row r="126">
      <c r="A126" s="18" t="n"/>
      <c r="B126" s="5" t="n"/>
      <c r="C126" s="5" t="n"/>
      <c r="D126" s="19" t="n"/>
      <c r="E126" s="19" t="n"/>
      <c r="F126" s="17">
        <f>IF(AND(D126&amp;""="",E126&amp;""=""),"",'الإعدادات'!$B$5+SUM($D$5:D126)-SUM($E$5:E126))</f>
        <v/>
      </c>
      <c r="G126" s="6">
        <f>IF(C126&amp;""="","",IFERROR(INDEX('التصنيفات'!$B$5:$B$44,MATCH(C126&amp;"",'التصنيفات'!$A$5:$A$44,0)),"غير مصنّف"))</f>
        <v/>
      </c>
    </row>
    <row r="127">
      <c r="A127" s="18" t="n"/>
      <c r="B127" s="5" t="n"/>
      <c r="C127" s="5" t="n"/>
      <c r="D127" s="19" t="n"/>
      <c r="E127" s="19" t="n"/>
      <c r="F127" s="17">
        <f>IF(AND(D127&amp;""="",E127&amp;""=""),"",'الإعدادات'!$B$5+SUM($D$5:D127)-SUM($E$5:E127))</f>
        <v/>
      </c>
      <c r="G127" s="6">
        <f>IF(C127&amp;""="","",IFERROR(INDEX('التصنيفات'!$B$5:$B$44,MATCH(C127&amp;"",'التصنيفات'!$A$5:$A$44,0)),"غير مصنّف"))</f>
        <v/>
      </c>
    </row>
    <row r="128">
      <c r="A128" s="18" t="n"/>
      <c r="B128" s="5" t="n"/>
      <c r="C128" s="5" t="n"/>
      <c r="D128" s="19" t="n"/>
      <c r="E128" s="19" t="n"/>
      <c r="F128" s="17">
        <f>IF(AND(D128&amp;""="",E128&amp;""=""),"",'الإعدادات'!$B$5+SUM($D$5:D128)-SUM($E$5:E128))</f>
        <v/>
      </c>
      <c r="G128" s="6">
        <f>IF(C128&amp;""="","",IFERROR(INDEX('التصنيفات'!$B$5:$B$44,MATCH(C128&amp;"",'التصنيفات'!$A$5:$A$44,0)),"غير مصنّف"))</f>
        <v/>
      </c>
    </row>
    <row r="129">
      <c r="A129" s="18" t="n"/>
      <c r="B129" s="5" t="n"/>
      <c r="C129" s="5" t="n"/>
      <c r="D129" s="19" t="n"/>
      <c r="E129" s="19" t="n"/>
      <c r="F129" s="17">
        <f>IF(AND(D129&amp;""="",E129&amp;""=""),"",'الإعدادات'!$B$5+SUM($D$5:D129)-SUM($E$5:E129))</f>
        <v/>
      </c>
      <c r="G129" s="6">
        <f>IF(C129&amp;""="","",IFERROR(INDEX('التصنيفات'!$B$5:$B$44,MATCH(C129&amp;"",'التصنيفات'!$A$5:$A$44,0)),"غير مصنّف"))</f>
        <v/>
      </c>
    </row>
    <row r="130">
      <c r="A130" s="18" t="n"/>
      <c r="B130" s="5" t="n"/>
      <c r="C130" s="5" t="n"/>
      <c r="D130" s="19" t="n"/>
      <c r="E130" s="19" t="n"/>
      <c r="F130" s="17">
        <f>IF(AND(D130&amp;""="",E130&amp;""=""),"",'الإعدادات'!$B$5+SUM($D$5:D130)-SUM($E$5:E130))</f>
        <v/>
      </c>
      <c r="G130" s="6">
        <f>IF(C130&amp;""="","",IFERROR(INDEX('التصنيفات'!$B$5:$B$44,MATCH(C130&amp;"",'التصنيفات'!$A$5:$A$44,0)),"غير مصنّف"))</f>
        <v/>
      </c>
    </row>
    <row r="131">
      <c r="A131" s="18" t="n"/>
      <c r="B131" s="5" t="n"/>
      <c r="C131" s="5" t="n"/>
      <c r="D131" s="19" t="n"/>
      <c r="E131" s="19" t="n"/>
      <c r="F131" s="17">
        <f>IF(AND(D131&amp;""="",E131&amp;""=""),"",'الإعدادات'!$B$5+SUM($D$5:D131)-SUM($E$5:E131))</f>
        <v/>
      </c>
      <c r="G131" s="6">
        <f>IF(C131&amp;""="","",IFERROR(INDEX('التصنيفات'!$B$5:$B$44,MATCH(C131&amp;"",'التصنيفات'!$A$5:$A$44,0)),"غير مصنّف"))</f>
        <v/>
      </c>
    </row>
    <row r="132">
      <c r="A132" s="18" t="n"/>
      <c r="B132" s="5" t="n"/>
      <c r="C132" s="5" t="n"/>
      <c r="D132" s="19" t="n"/>
      <c r="E132" s="19" t="n"/>
      <c r="F132" s="17">
        <f>IF(AND(D132&amp;""="",E132&amp;""=""),"",'الإعدادات'!$B$5+SUM($D$5:D132)-SUM($E$5:E132))</f>
        <v/>
      </c>
      <c r="G132" s="6">
        <f>IF(C132&amp;""="","",IFERROR(INDEX('التصنيفات'!$B$5:$B$44,MATCH(C132&amp;"",'التصنيفات'!$A$5:$A$44,0)),"غير مصنّف"))</f>
        <v/>
      </c>
    </row>
    <row r="133">
      <c r="A133" s="18" t="n"/>
      <c r="B133" s="5" t="n"/>
      <c r="C133" s="5" t="n"/>
      <c r="D133" s="19" t="n"/>
      <c r="E133" s="19" t="n"/>
      <c r="F133" s="17">
        <f>IF(AND(D133&amp;""="",E133&amp;""=""),"",'الإعدادات'!$B$5+SUM($D$5:D133)-SUM($E$5:E133))</f>
        <v/>
      </c>
      <c r="G133" s="6">
        <f>IF(C133&amp;""="","",IFERROR(INDEX('التصنيفات'!$B$5:$B$44,MATCH(C133&amp;"",'التصنيفات'!$A$5:$A$44,0)),"غير مصنّف"))</f>
        <v/>
      </c>
    </row>
    <row r="134">
      <c r="A134" s="18" t="n"/>
      <c r="B134" s="5" t="n"/>
      <c r="C134" s="5" t="n"/>
      <c r="D134" s="19" t="n"/>
      <c r="E134" s="19" t="n"/>
      <c r="F134" s="17">
        <f>IF(AND(D134&amp;""="",E134&amp;""=""),"",'الإعدادات'!$B$5+SUM($D$5:D134)-SUM($E$5:E134))</f>
        <v/>
      </c>
      <c r="G134" s="6">
        <f>IF(C134&amp;""="","",IFERROR(INDEX('التصنيفات'!$B$5:$B$44,MATCH(C134&amp;"",'التصنيفات'!$A$5:$A$44,0)),"غير مصنّف"))</f>
        <v/>
      </c>
    </row>
    <row r="135">
      <c r="A135" s="18" t="n"/>
      <c r="B135" s="5" t="n"/>
      <c r="C135" s="5" t="n"/>
      <c r="D135" s="19" t="n"/>
      <c r="E135" s="19" t="n"/>
      <c r="F135" s="17">
        <f>IF(AND(D135&amp;""="",E135&amp;""=""),"",'الإعدادات'!$B$5+SUM($D$5:D135)-SUM($E$5:E135))</f>
        <v/>
      </c>
      <c r="G135" s="6">
        <f>IF(C135&amp;""="","",IFERROR(INDEX('التصنيفات'!$B$5:$B$44,MATCH(C135&amp;"",'التصنيفات'!$A$5:$A$44,0)),"غير مصنّف"))</f>
        <v/>
      </c>
    </row>
    <row r="136">
      <c r="A136" s="18" t="n"/>
      <c r="B136" s="5" t="n"/>
      <c r="C136" s="5" t="n"/>
      <c r="D136" s="19" t="n"/>
      <c r="E136" s="19" t="n"/>
      <c r="F136" s="17">
        <f>IF(AND(D136&amp;""="",E136&amp;""=""),"",'الإعدادات'!$B$5+SUM($D$5:D136)-SUM($E$5:E136))</f>
        <v/>
      </c>
      <c r="G136" s="6">
        <f>IF(C136&amp;""="","",IFERROR(INDEX('التصنيفات'!$B$5:$B$44,MATCH(C136&amp;"",'التصنيفات'!$A$5:$A$44,0)),"غير مصنّف"))</f>
        <v/>
      </c>
    </row>
    <row r="137">
      <c r="A137" s="18" t="n"/>
      <c r="B137" s="5" t="n"/>
      <c r="C137" s="5" t="n"/>
      <c r="D137" s="19" t="n"/>
      <c r="E137" s="19" t="n"/>
      <c r="F137" s="17">
        <f>IF(AND(D137&amp;""="",E137&amp;""=""),"",'الإعدادات'!$B$5+SUM($D$5:D137)-SUM($E$5:E137))</f>
        <v/>
      </c>
      <c r="G137" s="6">
        <f>IF(C137&amp;""="","",IFERROR(INDEX('التصنيفات'!$B$5:$B$44,MATCH(C137&amp;"",'التصنيفات'!$A$5:$A$44,0)),"غير مصنّف"))</f>
        <v/>
      </c>
    </row>
    <row r="138">
      <c r="A138" s="18" t="n"/>
      <c r="B138" s="5" t="n"/>
      <c r="C138" s="5" t="n"/>
      <c r="D138" s="19" t="n"/>
      <c r="E138" s="19" t="n"/>
      <c r="F138" s="17">
        <f>IF(AND(D138&amp;""="",E138&amp;""=""),"",'الإعدادات'!$B$5+SUM($D$5:D138)-SUM($E$5:E138))</f>
        <v/>
      </c>
      <c r="G138" s="6">
        <f>IF(C138&amp;""="","",IFERROR(INDEX('التصنيفات'!$B$5:$B$44,MATCH(C138&amp;"",'التصنيفات'!$A$5:$A$44,0)),"غير مصنّف"))</f>
        <v/>
      </c>
    </row>
    <row r="139">
      <c r="A139" s="18" t="n"/>
      <c r="B139" s="5" t="n"/>
      <c r="C139" s="5" t="n"/>
      <c r="D139" s="19" t="n"/>
      <c r="E139" s="19" t="n"/>
      <c r="F139" s="17">
        <f>IF(AND(D139&amp;""="",E139&amp;""=""),"",'الإعدادات'!$B$5+SUM($D$5:D139)-SUM($E$5:E139))</f>
        <v/>
      </c>
      <c r="G139" s="6">
        <f>IF(C139&amp;""="","",IFERROR(INDEX('التصنيفات'!$B$5:$B$44,MATCH(C139&amp;"",'التصنيفات'!$A$5:$A$44,0)),"غير مصنّف"))</f>
        <v/>
      </c>
    </row>
    <row r="140">
      <c r="A140" s="18" t="n"/>
      <c r="B140" s="5" t="n"/>
      <c r="C140" s="5" t="n"/>
      <c r="D140" s="19" t="n"/>
      <c r="E140" s="19" t="n"/>
      <c r="F140" s="17">
        <f>IF(AND(D140&amp;""="",E140&amp;""=""),"",'الإعدادات'!$B$5+SUM($D$5:D140)-SUM($E$5:E140))</f>
        <v/>
      </c>
      <c r="G140" s="6">
        <f>IF(C140&amp;""="","",IFERROR(INDEX('التصنيفات'!$B$5:$B$44,MATCH(C140&amp;"",'التصنيفات'!$A$5:$A$44,0)),"غير مصنّف"))</f>
        <v/>
      </c>
    </row>
    <row r="141">
      <c r="A141" s="18" t="n"/>
      <c r="B141" s="5" t="n"/>
      <c r="C141" s="5" t="n"/>
      <c r="D141" s="19" t="n"/>
      <c r="E141" s="19" t="n"/>
      <c r="F141" s="17">
        <f>IF(AND(D141&amp;""="",E141&amp;""=""),"",'الإعدادات'!$B$5+SUM($D$5:D141)-SUM($E$5:E141))</f>
        <v/>
      </c>
      <c r="G141" s="6">
        <f>IF(C141&amp;""="","",IFERROR(INDEX('التصنيفات'!$B$5:$B$44,MATCH(C141&amp;"",'التصنيفات'!$A$5:$A$44,0)),"غير مصنّف"))</f>
        <v/>
      </c>
    </row>
    <row r="142">
      <c r="A142" s="18" t="n"/>
      <c r="B142" s="5" t="n"/>
      <c r="C142" s="5" t="n"/>
      <c r="D142" s="19" t="n"/>
      <c r="E142" s="19" t="n"/>
      <c r="F142" s="17">
        <f>IF(AND(D142&amp;""="",E142&amp;""=""),"",'الإعدادات'!$B$5+SUM($D$5:D142)-SUM($E$5:E142))</f>
        <v/>
      </c>
      <c r="G142" s="6">
        <f>IF(C142&amp;""="","",IFERROR(INDEX('التصنيفات'!$B$5:$B$44,MATCH(C142&amp;"",'التصنيفات'!$A$5:$A$44,0)),"غير مصنّف"))</f>
        <v/>
      </c>
    </row>
    <row r="143">
      <c r="A143" s="18" t="n"/>
      <c r="B143" s="5" t="n"/>
      <c r="C143" s="5" t="n"/>
      <c r="D143" s="19" t="n"/>
      <c r="E143" s="19" t="n"/>
      <c r="F143" s="17">
        <f>IF(AND(D143&amp;""="",E143&amp;""=""),"",'الإعدادات'!$B$5+SUM($D$5:D143)-SUM($E$5:E143))</f>
        <v/>
      </c>
      <c r="G143" s="6">
        <f>IF(C143&amp;""="","",IFERROR(INDEX('التصنيفات'!$B$5:$B$44,MATCH(C143&amp;"",'التصنيفات'!$A$5:$A$44,0)),"غير مصنّف"))</f>
        <v/>
      </c>
    </row>
    <row r="144">
      <c r="A144" s="18" t="n"/>
      <c r="B144" s="5" t="n"/>
      <c r="C144" s="5" t="n"/>
      <c r="D144" s="19" t="n"/>
      <c r="E144" s="19" t="n"/>
      <c r="F144" s="17">
        <f>IF(AND(D144&amp;""="",E144&amp;""=""),"",'الإعدادات'!$B$5+SUM($D$5:D144)-SUM($E$5:E144))</f>
        <v/>
      </c>
      <c r="G144" s="6">
        <f>IF(C144&amp;""="","",IFERROR(INDEX('التصنيفات'!$B$5:$B$44,MATCH(C144&amp;"",'التصنيفات'!$A$5:$A$44,0)),"غير مصنّف"))</f>
        <v/>
      </c>
    </row>
    <row r="145">
      <c r="A145" s="18" t="n"/>
      <c r="B145" s="5" t="n"/>
      <c r="C145" s="5" t="n"/>
      <c r="D145" s="19" t="n"/>
      <c r="E145" s="19" t="n"/>
      <c r="F145" s="17">
        <f>IF(AND(D145&amp;""="",E145&amp;""=""),"",'الإعدادات'!$B$5+SUM($D$5:D145)-SUM($E$5:E145))</f>
        <v/>
      </c>
      <c r="G145" s="6">
        <f>IF(C145&amp;""="","",IFERROR(INDEX('التصنيفات'!$B$5:$B$44,MATCH(C145&amp;"",'التصنيفات'!$A$5:$A$44,0)),"غير مصنّف"))</f>
        <v/>
      </c>
    </row>
    <row r="146">
      <c r="A146" s="18" t="n"/>
      <c r="B146" s="5" t="n"/>
      <c r="C146" s="5" t="n"/>
      <c r="D146" s="19" t="n"/>
      <c r="E146" s="19" t="n"/>
      <c r="F146" s="17">
        <f>IF(AND(D146&amp;""="",E146&amp;""=""),"",'الإعدادات'!$B$5+SUM($D$5:D146)-SUM($E$5:E146))</f>
        <v/>
      </c>
      <c r="G146" s="6">
        <f>IF(C146&amp;""="","",IFERROR(INDEX('التصنيفات'!$B$5:$B$44,MATCH(C146&amp;"",'التصنيفات'!$A$5:$A$44,0)),"غير مصنّف"))</f>
        <v/>
      </c>
    </row>
    <row r="147">
      <c r="A147" s="18" t="n"/>
      <c r="B147" s="5" t="n"/>
      <c r="C147" s="5" t="n"/>
      <c r="D147" s="19" t="n"/>
      <c r="E147" s="19" t="n"/>
      <c r="F147" s="17">
        <f>IF(AND(D147&amp;""="",E147&amp;""=""),"",'الإعدادات'!$B$5+SUM($D$5:D147)-SUM($E$5:E147))</f>
        <v/>
      </c>
      <c r="G147" s="6">
        <f>IF(C147&amp;""="","",IFERROR(INDEX('التصنيفات'!$B$5:$B$44,MATCH(C147&amp;"",'التصنيفات'!$A$5:$A$44,0)),"غير مصنّف"))</f>
        <v/>
      </c>
    </row>
    <row r="148">
      <c r="A148" s="18" t="n"/>
      <c r="B148" s="5" t="n"/>
      <c r="C148" s="5" t="n"/>
      <c r="D148" s="19" t="n"/>
      <c r="E148" s="19" t="n"/>
      <c r="F148" s="17">
        <f>IF(AND(D148&amp;""="",E148&amp;""=""),"",'الإعدادات'!$B$5+SUM($D$5:D148)-SUM($E$5:E148))</f>
        <v/>
      </c>
      <c r="G148" s="6">
        <f>IF(C148&amp;""="","",IFERROR(INDEX('التصنيفات'!$B$5:$B$44,MATCH(C148&amp;"",'التصنيفات'!$A$5:$A$44,0)),"غير مصنّف"))</f>
        <v/>
      </c>
    </row>
    <row r="149">
      <c r="A149" s="18" t="n"/>
      <c r="B149" s="5" t="n"/>
      <c r="C149" s="5" t="n"/>
      <c r="D149" s="19" t="n"/>
      <c r="E149" s="19" t="n"/>
      <c r="F149" s="17">
        <f>IF(AND(D149&amp;""="",E149&amp;""=""),"",'الإعدادات'!$B$5+SUM($D$5:D149)-SUM($E$5:E149))</f>
        <v/>
      </c>
      <c r="G149" s="6">
        <f>IF(C149&amp;""="","",IFERROR(INDEX('التصنيفات'!$B$5:$B$44,MATCH(C149&amp;"",'التصنيفات'!$A$5:$A$44,0)),"غير مصنّف"))</f>
        <v/>
      </c>
    </row>
    <row r="150">
      <c r="A150" s="18" t="n"/>
      <c r="B150" s="5" t="n"/>
      <c r="C150" s="5" t="n"/>
      <c r="D150" s="19" t="n"/>
      <c r="E150" s="19" t="n"/>
      <c r="F150" s="17">
        <f>IF(AND(D150&amp;""="",E150&amp;""=""),"",'الإعدادات'!$B$5+SUM($D$5:D150)-SUM($E$5:E150))</f>
        <v/>
      </c>
      <c r="G150" s="6">
        <f>IF(C150&amp;""="","",IFERROR(INDEX('التصنيفات'!$B$5:$B$44,MATCH(C150&amp;"",'التصنيفات'!$A$5:$A$44,0)),"غير مصنّف"))</f>
        <v/>
      </c>
    </row>
    <row r="151">
      <c r="A151" s="18" t="n"/>
      <c r="B151" s="5" t="n"/>
      <c r="C151" s="5" t="n"/>
      <c r="D151" s="19" t="n"/>
      <c r="E151" s="19" t="n"/>
      <c r="F151" s="17">
        <f>IF(AND(D151&amp;""="",E151&amp;""=""),"",'الإعدادات'!$B$5+SUM($D$5:D151)-SUM($E$5:E151))</f>
        <v/>
      </c>
      <c r="G151" s="6">
        <f>IF(C151&amp;""="","",IFERROR(INDEX('التصنيفات'!$B$5:$B$44,MATCH(C151&amp;"",'التصنيفات'!$A$5:$A$44,0)),"غير مصنّف"))</f>
        <v/>
      </c>
    </row>
    <row r="152">
      <c r="A152" s="18" t="n"/>
      <c r="B152" s="5" t="n"/>
      <c r="C152" s="5" t="n"/>
      <c r="D152" s="19" t="n"/>
      <c r="E152" s="19" t="n"/>
      <c r="F152" s="17">
        <f>IF(AND(D152&amp;""="",E152&amp;""=""),"",'الإعدادات'!$B$5+SUM($D$5:D152)-SUM($E$5:E152))</f>
        <v/>
      </c>
      <c r="G152" s="6">
        <f>IF(C152&amp;""="","",IFERROR(INDEX('التصنيفات'!$B$5:$B$44,MATCH(C152&amp;"",'التصنيفات'!$A$5:$A$44,0)),"غير مصنّف"))</f>
        <v/>
      </c>
    </row>
    <row r="153">
      <c r="A153" s="18" t="n"/>
      <c r="B153" s="5" t="n"/>
      <c r="C153" s="5" t="n"/>
      <c r="D153" s="19" t="n"/>
      <c r="E153" s="19" t="n"/>
      <c r="F153" s="17">
        <f>IF(AND(D153&amp;""="",E153&amp;""=""),"",'الإعدادات'!$B$5+SUM($D$5:D153)-SUM($E$5:E153))</f>
        <v/>
      </c>
      <c r="G153" s="6">
        <f>IF(C153&amp;""="","",IFERROR(INDEX('التصنيفات'!$B$5:$B$44,MATCH(C153&amp;"",'التصنيفات'!$A$5:$A$44,0)),"غير مصنّف"))</f>
        <v/>
      </c>
    </row>
    <row r="154">
      <c r="A154" s="18" t="n"/>
      <c r="B154" s="5" t="n"/>
      <c r="C154" s="5" t="n"/>
      <c r="D154" s="19" t="n"/>
      <c r="E154" s="19" t="n"/>
      <c r="F154" s="17">
        <f>IF(AND(D154&amp;""="",E154&amp;""=""),"",'الإعدادات'!$B$5+SUM($D$5:D154)-SUM($E$5:E154))</f>
        <v/>
      </c>
      <c r="G154" s="6">
        <f>IF(C154&amp;""="","",IFERROR(INDEX('التصنيفات'!$B$5:$B$44,MATCH(C154&amp;"",'التصنيفات'!$A$5:$A$44,0)),"غير مصنّف"))</f>
        <v/>
      </c>
    </row>
    <row r="155">
      <c r="A155" s="18" t="n"/>
      <c r="B155" s="5" t="n"/>
      <c r="C155" s="5" t="n"/>
      <c r="D155" s="19" t="n"/>
      <c r="E155" s="19" t="n"/>
      <c r="F155" s="17">
        <f>IF(AND(D155&amp;""="",E155&amp;""=""),"",'الإعدادات'!$B$5+SUM($D$5:D155)-SUM($E$5:E155))</f>
        <v/>
      </c>
      <c r="G155" s="6">
        <f>IF(C155&amp;""="","",IFERROR(INDEX('التصنيفات'!$B$5:$B$44,MATCH(C155&amp;"",'التصنيفات'!$A$5:$A$44,0)),"غير مصنّف"))</f>
        <v/>
      </c>
    </row>
    <row r="156">
      <c r="A156" s="18" t="n"/>
      <c r="B156" s="5" t="n"/>
      <c r="C156" s="5" t="n"/>
      <c r="D156" s="19" t="n"/>
      <c r="E156" s="19" t="n"/>
      <c r="F156" s="17">
        <f>IF(AND(D156&amp;""="",E156&amp;""=""),"",'الإعدادات'!$B$5+SUM($D$5:D156)-SUM($E$5:E156))</f>
        <v/>
      </c>
      <c r="G156" s="6">
        <f>IF(C156&amp;""="","",IFERROR(INDEX('التصنيفات'!$B$5:$B$44,MATCH(C156&amp;"",'التصنيفات'!$A$5:$A$44,0)),"غير مصنّف"))</f>
        <v/>
      </c>
    </row>
    <row r="157">
      <c r="A157" s="18" t="n"/>
      <c r="B157" s="5" t="n"/>
      <c r="C157" s="5" t="n"/>
      <c r="D157" s="19" t="n"/>
      <c r="E157" s="19" t="n"/>
      <c r="F157" s="17">
        <f>IF(AND(D157&amp;""="",E157&amp;""=""),"",'الإعدادات'!$B$5+SUM($D$5:D157)-SUM($E$5:E157))</f>
        <v/>
      </c>
      <c r="G157" s="6">
        <f>IF(C157&amp;""="","",IFERROR(INDEX('التصنيفات'!$B$5:$B$44,MATCH(C157&amp;"",'التصنيفات'!$A$5:$A$44,0)),"غير مصنّف"))</f>
        <v/>
      </c>
    </row>
    <row r="158">
      <c r="A158" s="18" t="n"/>
      <c r="B158" s="5" t="n"/>
      <c r="C158" s="5" t="n"/>
      <c r="D158" s="19" t="n"/>
      <c r="E158" s="19" t="n"/>
      <c r="F158" s="17">
        <f>IF(AND(D158&amp;""="",E158&amp;""=""),"",'الإعدادات'!$B$5+SUM($D$5:D158)-SUM($E$5:E158))</f>
        <v/>
      </c>
      <c r="G158" s="6">
        <f>IF(C158&amp;""="","",IFERROR(INDEX('التصنيفات'!$B$5:$B$44,MATCH(C158&amp;"",'التصنيفات'!$A$5:$A$44,0)),"غير مصنّف"))</f>
        <v/>
      </c>
    </row>
    <row r="159">
      <c r="A159" s="18" t="n"/>
      <c r="B159" s="5" t="n"/>
      <c r="C159" s="5" t="n"/>
      <c r="D159" s="19" t="n"/>
      <c r="E159" s="19" t="n"/>
      <c r="F159" s="17">
        <f>IF(AND(D159&amp;""="",E159&amp;""=""),"",'الإعدادات'!$B$5+SUM($D$5:D159)-SUM($E$5:E159))</f>
        <v/>
      </c>
      <c r="G159" s="6">
        <f>IF(C159&amp;""="","",IFERROR(INDEX('التصنيفات'!$B$5:$B$44,MATCH(C159&amp;"",'التصنيفات'!$A$5:$A$44,0)),"غير مصنّف"))</f>
        <v/>
      </c>
    </row>
    <row r="160">
      <c r="A160" s="18" t="n"/>
      <c r="B160" s="5" t="n"/>
      <c r="C160" s="5" t="n"/>
      <c r="D160" s="19" t="n"/>
      <c r="E160" s="19" t="n"/>
      <c r="F160" s="17">
        <f>IF(AND(D160&amp;""="",E160&amp;""=""),"",'الإعدادات'!$B$5+SUM($D$5:D160)-SUM($E$5:E160))</f>
        <v/>
      </c>
      <c r="G160" s="6">
        <f>IF(C160&amp;""="","",IFERROR(INDEX('التصنيفات'!$B$5:$B$44,MATCH(C160&amp;"",'التصنيفات'!$A$5:$A$44,0)),"غير مصنّف"))</f>
        <v/>
      </c>
    </row>
    <row r="161">
      <c r="A161" s="18" t="n"/>
      <c r="B161" s="5" t="n"/>
      <c r="C161" s="5" t="n"/>
      <c r="D161" s="19" t="n"/>
      <c r="E161" s="19" t="n"/>
      <c r="F161" s="17">
        <f>IF(AND(D161&amp;""="",E161&amp;""=""),"",'الإعدادات'!$B$5+SUM($D$5:D161)-SUM($E$5:E161))</f>
        <v/>
      </c>
      <c r="G161" s="6">
        <f>IF(C161&amp;""="","",IFERROR(INDEX('التصنيفات'!$B$5:$B$44,MATCH(C161&amp;"",'التصنيفات'!$A$5:$A$44,0)),"غير مصنّف"))</f>
        <v/>
      </c>
    </row>
    <row r="162">
      <c r="A162" s="18" t="n"/>
      <c r="B162" s="5" t="n"/>
      <c r="C162" s="5" t="n"/>
      <c r="D162" s="19" t="n"/>
      <c r="E162" s="19" t="n"/>
      <c r="F162" s="17">
        <f>IF(AND(D162&amp;""="",E162&amp;""=""),"",'الإعدادات'!$B$5+SUM($D$5:D162)-SUM($E$5:E162))</f>
        <v/>
      </c>
      <c r="G162" s="6">
        <f>IF(C162&amp;""="","",IFERROR(INDEX('التصنيفات'!$B$5:$B$44,MATCH(C162&amp;"",'التصنيفات'!$A$5:$A$44,0)),"غير مصنّف"))</f>
        <v/>
      </c>
    </row>
    <row r="163">
      <c r="A163" s="18" t="n"/>
      <c r="B163" s="5" t="n"/>
      <c r="C163" s="5" t="n"/>
      <c r="D163" s="19" t="n"/>
      <c r="E163" s="19" t="n"/>
      <c r="F163" s="17">
        <f>IF(AND(D163&amp;""="",E163&amp;""=""),"",'الإعدادات'!$B$5+SUM($D$5:D163)-SUM($E$5:E163))</f>
        <v/>
      </c>
      <c r="G163" s="6">
        <f>IF(C163&amp;""="","",IFERROR(INDEX('التصنيفات'!$B$5:$B$44,MATCH(C163&amp;"",'التصنيفات'!$A$5:$A$44,0)),"غير مصنّف"))</f>
        <v/>
      </c>
    </row>
    <row r="164">
      <c r="A164" s="18" t="n"/>
      <c r="B164" s="5" t="n"/>
      <c r="C164" s="5" t="n"/>
      <c r="D164" s="19" t="n"/>
      <c r="E164" s="19" t="n"/>
      <c r="F164" s="17">
        <f>IF(AND(D164&amp;""="",E164&amp;""=""),"",'الإعدادات'!$B$5+SUM($D$5:D164)-SUM($E$5:E164))</f>
        <v/>
      </c>
      <c r="G164" s="6">
        <f>IF(C164&amp;""="","",IFERROR(INDEX('التصنيفات'!$B$5:$B$44,MATCH(C164&amp;"",'التصنيفات'!$A$5:$A$44,0)),"غير مصنّف"))</f>
        <v/>
      </c>
    </row>
    <row r="165">
      <c r="A165" s="18" t="n"/>
      <c r="B165" s="5" t="n"/>
      <c r="C165" s="5" t="n"/>
      <c r="D165" s="19" t="n"/>
      <c r="E165" s="19" t="n"/>
      <c r="F165" s="17">
        <f>IF(AND(D165&amp;""="",E165&amp;""=""),"",'الإعدادات'!$B$5+SUM($D$5:D165)-SUM($E$5:E165))</f>
        <v/>
      </c>
      <c r="G165" s="6">
        <f>IF(C165&amp;""="","",IFERROR(INDEX('التصنيفات'!$B$5:$B$44,MATCH(C165&amp;"",'التصنيفات'!$A$5:$A$44,0)),"غير مصنّف"))</f>
        <v/>
      </c>
    </row>
    <row r="166">
      <c r="A166" s="18" t="n"/>
      <c r="B166" s="5" t="n"/>
      <c r="C166" s="5" t="n"/>
      <c r="D166" s="19" t="n"/>
      <c r="E166" s="19" t="n"/>
      <c r="F166" s="17">
        <f>IF(AND(D166&amp;""="",E166&amp;""=""),"",'الإعدادات'!$B$5+SUM($D$5:D166)-SUM($E$5:E166))</f>
        <v/>
      </c>
      <c r="G166" s="6">
        <f>IF(C166&amp;""="","",IFERROR(INDEX('التصنيفات'!$B$5:$B$44,MATCH(C166&amp;"",'التصنيفات'!$A$5:$A$44,0)),"غير مصنّف"))</f>
        <v/>
      </c>
    </row>
    <row r="167">
      <c r="A167" s="18" t="n"/>
      <c r="B167" s="5" t="n"/>
      <c r="C167" s="5" t="n"/>
      <c r="D167" s="19" t="n"/>
      <c r="E167" s="19" t="n"/>
      <c r="F167" s="17">
        <f>IF(AND(D167&amp;""="",E167&amp;""=""),"",'الإعدادات'!$B$5+SUM($D$5:D167)-SUM($E$5:E167))</f>
        <v/>
      </c>
      <c r="G167" s="6">
        <f>IF(C167&amp;""="","",IFERROR(INDEX('التصنيفات'!$B$5:$B$44,MATCH(C167&amp;"",'التصنيفات'!$A$5:$A$44,0)),"غير مصنّف"))</f>
        <v/>
      </c>
    </row>
    <row r="168">
      <c r="A168" s="18" t="n"/>
      <c r="B168" s="5" t="n"/>
      <c r="C168" s="5" t="n"/>
      <c r="D168" s="19" t="n"/>
      <c r="E168" s="19" t="n"/>
      <c r="F168" s="17">
        <f>IF(AND(D168&amp;""="",E168&amp;""=""),"",'الإعدادات'!$B$5+SUM($D$5:D168)-SUM($E$5:E168))</f>
        <v/>
      </c>
      <c r="G168" s="6">
        <f>IF(C168&amp;""="","",IFERROR(INDEX('التصنيفات'!$B$5:$B$44,MATCH(C168&amp;"",'التصنيفات'!$A$5:$A$44,0)),"غير مصنّف"))</f>
        <v/>
      </c>
    </row>
    <row r="169">
      <c r="A169" s="18" t="n"/>
      <c r="B169" s="5" t="n"/>
      <c r="C169" s="5" t="n"/>
      <c r="D169" s="19" t="n"/>
      <c r="E169" s="19" t="n"/>
      <c r="F169" s="17">
        <f>IF(AND(D169&amp;""="",E169&amp;""=""),"",'الإعدادات'!$B$5+SUM($D$5:D169)-SUM($E$5:E169))</f>
        <v/>
      </c>
      <c r="G169" s="6">
        <f>IF(C169&amp;""="","",IFERROR(INDEX('التصنيفات'!$B$5:$B$44,MATCH(C169&amp;"",'التصنيفات'!$A$5:$A$44,0)),"غير مصنّف"))</f>
        <v/>
      </c>
    </row>
    <row r="170">
      <c r="A170" s="18" t="n"/>
      <c r="B170" s="5" t="n"/>
      <c r="C170" s="5" t="n"/>
      <c r="D170" s="19" t="n"/>
      <c r="E170" s="19" t="n"/>
      <c r="F170" s="17">
        <f>IF(AND(D170&amp;""="",E170&amp;""=""),"",'الإعدادات'!$B$5+SUM($D$5:D170)-SUM($E$5:E170))</f>
        <v/>
      </c>
      <c r="G170" s="6">
        <f>IF(C170&amp;""="","",IFERROR(INDEX('التصنيفات'!$B$5:$B$44,MATCH(C170&amp;"",'التصنيفات'!$A$5:$A$44,0)),"غير مصنّف"))</f>
        <v/>
      </c>
    </row>
    <row r="171">
      <c r="A171" s="18" t="n"/>
      <c r="B171" s="5" t="n"/>
      <c r="C171" s="5" t="n"/>
      <c r="D171" s="19" t="n"/>
      <c r="E171" s="19" t="n"/>
      <c r="F171" s="17">
        <f>IF(AND(D171&amp;""="",E171&amp;""=""),"",'الإعدادات'!$B$5+SUM($D$5:D171)-SUM($E$5:E171))</f>
        <v/>
      </c>
      <c r="G171" s="6">
        <f>IF(C171&amp;""="","",IFERROR(INDEX('التصنيفات'!$B$5:$B$44,MATCH(C171&amp;"",'التصنيفات'!$A$5:$A$44,0)),"غير مصنّف"))</f>
        <v/>
      </c>
    </row>
    <row r="172">
      <c r="A172" s="18" t="n"/>
      <c r="B172" s="5" t="n"/>
      <c r="C172" s="5" t="n"/>
      <c r="D172" s="19" t="n"/>
      <c r="E172" s="19" t="n"/>
      <c r="F172" s="17">
        <f>IF(AND(D172&amp;""="",E172&amp;""=""),"",'الإعدادات'!$B$5+SUM($D$5:D172)-SUM($E$5:E172))</f>
        <v/>
      </c>
      <c r="G172" s="6">
        <f>IF(C172&amp;""="","",IFERROR(INDEX('التصنيفات'!$B$5:$B$44,MATCH(C172&amp;"",'التصنيفات'!$A$5:$A$44,0)),"غير مصنّف"))</f>
        <v/>
      </c>
    </row>
    <row r="173">
      <c r="A173" s="18" t="n"/>
      <c r="B173" s="5" t="n"/>
      <c r="C173" s="5" t="n"/>
      <c r="D173" s="19" t="n"/>
      <c r="E173" s="19" t="n"/>
      <c r="F173" s="17">
        <f>IF(AND(D173&amp;""="",E173&amp;""=""),"",'الإعدادات'!$B$5+SUM($D$5:D173)-SUM($E$5:E173))</f>
        <v/>
      </c>
      <c r="G173" s="6">
        <f>IF(C173&amp;""="","",IFERROR(INDEX('التصنيفات'!$B$5:$B$44,MATCH(C173&amp;"",'التصنيفات'!$A$5:$A$44,0)),"غير مصنّف"))</f>
        <v/>
      </c>
    </row>
    <row r="174">
      <c r="A174" s="18" t="n"/>
      <c r="B174" s="5" t="n"/>
      <c r="C174" s="5" t="n"/>
      <c r="D174" s="19" t="n"/>
      <c r="E174" s="19" t="n"/>
      <c r="F174" s="17">
        <f>IF(AND(D174&amp;""="",E174&amp;""=""),"",'الإعدادات'!$B$5+SUM($D$5:D174)-SUM($E$5:E174))</f>
        <v/>
      </c>
      <c r="G174" s="6">
        <f>IF(C174&amp;""="","",IFERROR(INDEX('التصنيفات'!$B$5:$B$44,MATCH(C174&amp;"",'التصنيفات'!$A$5:$A$44,0)),"غير مصنّف"))</f>
        <v/>
      </c>
    </row>
    <row r="175">
      <c r="A175" s="18" t="n"/>
      <c r="B175" s="5" t="n"/>
      <c r="C175" s="5" t="n"/>
      <c r="D175" s="19" t="n"/>
      <c r="E175" s="19" t="n"/>
      <c r="F175" s="17">
        <f>IF(AND(D175&amp;""="",E175&amp;""=""),"",'الإعدادات'!$B$5+SUM($D$5:D175)-SUM($E$5:E175))</f>
        <v/>
      </c>
      <c r="G175" s="6">
        <f>IF(C175&amp;""="","",IFERROR(INDEX('التصنيفات'!$B$5:$B$44,MATCH(C175&amp;"",'التصنيفات'!$A$5:$A$44,0)),"غير مصنّف"))</f>
        <v/>
      </c>
    </row>
    <row r="176">
      <c r="A176" s="18" t="n"/>
      <c r="B176" s="5" t="n"/>
      <c r="C176" s="5" t="n"/>
      <c r="D176" s="19" t="n"/>
      <c r="E176" s="19" t="n"/>
      <c r="F176" s="17">
        <f>IF(AND(D176&amp;""="",E176&amp;""=""),"",'الإعدادات'!$B$5+SUM($D$5:D176)-SUM($E$5:E176))</f>
        <v/>
      </c>
      <c r="G176" s="6">
        <f>IF(C176&amp;""="","",IFERROR(INDEX('التصنيفات'!$B$5:$B$44,MATCH(C176&amp;"",'التصنيفات'!$A$5:$A$44,0)),"غير مصنّف"))</f>
        <v/>
      </c>
    </row>
    <row r="177">
      <c r="A177" s="18" t="n"/>
      <c r="B177" s="5" t="n"/>
      <c r="C177" s="5" t="n"/>
      <c r="D177" s="19" t="n"/>
      <c r="E177" s="19" t="n"/>
      <c r="F177" s="17">
        <f>IF(AND(D177&amp;""="",E177&amp;""=""),"",'الإعدادات'!$B$5+SUM($D$5:D177)-SUM($E$5:E177))</f>
        <v/>
      </c>
      <c r="G177" s="6">
        <f>IF(C177&amp;""="","",IFERROR(INDEX('التصنيفات'!$B$5:$B$44,MATCH(C177&amp;"",'التصنيفات'!$A$5:$A$44,0)),"غير مصنّف"))</f>
        <v/>
      </c>
    </row>
    <row r="178">
      <c r="A178" s="18" t="n"/>
      <c r="B178" s="5" t="n"/>
      <c r="C178" s="5" t="n"/>
      <c r="D178" s="19" t="n"/>
      <c r="E178" s="19" t="n"/>
      <c r="F178" s="17">
        <f>IF(AND(D178&amp;""="",E178&amp;""=""),"",'الإعدادات'!$B$5+SUM($D$5:D178)-SUM($E$5:E178))</f>
        <v/>
      </c>
      <c r="G178" s="6">
        <f>IF(C178&amp;""="","",IFERROR(INDEX('التصنيفات'!$B$5:$B$44,MATCH(C178&amp;"",'التصنيفات'!$A$5:$A$44,0)),"غير مصنّف"))</f>
        <v/>
      </c>
    </row>
    <row r="179">
      <c r="A179" s="18" t="n"/>
      <c r="B179" s="5" t="n"/>
      <c r="C179" s="5" t="n"/>
      <c r="D179" s="19" t="n"/>
      <c r="E179" s="19" t="n"/>
      <c r="F179" s="17">
        <f>IF(AND(D179&amp;""="",E179&amp;""=""),"",'الإعدادات'!$B$5+SUM($D$5:D179)-SUM($E$5:E179))</f>
        <v/>
      </c>
      <c r="G179" s="6">
        <f>IF(C179&amp;""="","",IFERROR(INDEX('التصنيفات'!$B$5:$B$44,MATCH(C179&amp;"",'التصنيفات'!$A$5:$A$44,0)),"غير مصنّف"))</f>
        <v/>
      </c>
    </row>
    <row r="180">
      <c r="A180" s="18" t="n"/>
      <c r="B180" s="5" t="n"/>
      <c r="C180" s="5" t="n"/>
      <c r="D180" s="19" t="n"/>
      <c r="E180" s="19" t="n"/>
      <c r="F180" s="17">
        <f>IF(AND(D180&amp;""="",E180&amp;""=""),"",'الإعدادات'!$B$5+SUM($D$5:D180)-SUM($E$5:E180))</f>
        <v/>
      </c>
      <c r="G180" s="6">
        <f>IF(C180&amp;""="","",IFERROR(INDEX('التصنيفات'!$B$5:$B$44,MATCH(C180&amp;"",'التصنيفات'!$A$5:$A$44,0)),"غير مصنّف"))</f>
        <v/>
      </c>
    </row>
    <row r="181">
      <c r="A181" s="18" t="n"/>
      <c r="B181" s="5" t="n"/>
      <c r="C181" s="5" t="n"/>
      <c r="D181" s="19" t="n"/>
      <c r="E181" s="19" t="n"/>
      <c r="F181" s="17">
        <f>IF(AND(D181&amp;""="",E181&amp;""=""),"",'الإعدادات'!$B$5+SUM($D$5:D181)-SUM($E$5:E181))</f>
        <v/>
      </c>
      <c r="G181" s="6">
        <f>IF(C181&amp;""="","",IFERROR(INDEX('التصنيفات'!$B$5:$B$44,MATCH(C181&amp;"",'التصنيفات'!$A$5:$A$44,0)),"غير مصنّف"))</f>
        <v/>
      </c>
    </row>
    <row r="182">
      <c r="A182" s="18" t="n"/>
      <c r="B182" s="5" t="n"/>
      <c r="C182" s="5" t="n"/>
      <c r="D182" s="19" t="n"/>
      <c r="E182" s="19" t="n"/>
      <c r="F182" s="17">
        <f>IF(AND(D182&amp;""="",E182&amp;""=""),"",'الإعدادات'!$B$5+SUM($D$5:D182)-SUM($E$5:E182))</f>
        <v/>
      </c>
      <c r="G182" s="6">
        <f>IF(C182&amp;""="","",IFERROR(INDEX('التصنيفات'!$B$5:$B$44,MATCH(C182&amp;"",'التصنيفات'!$A$5:$A$44,0)),"غير مصنّف"))</f>
        <v/>
      </c>
    </row>
    <row r="183">
      <c r="A183" s="18" t="n"/>
      <c r="B183" s="5" t="n"/>
      <c r="C183" s="5" t="n"/>
      <c r="D183" s="19" t="n"/>
      <c r="E183" s="19" t="n"/>
      <c r="F183" s="17">
        <f>IF(AND(D183&amp;""="",E183&amp;""=""),"",'الإعدادات'!$B$5+SUM($D$5:D183)-SUM($E$5:E183))</f>
        <v/>
      </c>
      <c r="G183" s="6">
        <f>IF(C183&amp;""="","",IFERROR(INDEX('التصنيفات'!$B$5:$B$44,MATCH(C183&amp;"",'التصنيفات'!$A$5:$A$44,0)),"غير مصنّف"))</f>
        <v/>
      </c>
    </row>
    <row r="184">
      <c r="A184" s="18" t="n"/>
      <c r="B184" s="5" t="n"/>
      <c r="C184" s="5" t="n"/>
      <c r="D184" s="19" t="n"/>
      <c r="E184" s="19" t="n"/>
      <c r="F184" s="17">
        <f>IF(AND(D184&amp;""="",E184&amp;""=""),"",'الإعدادات'!$B$5+SUM($D$5:D184)-SUM($E$5:E184))</f>
        <v/>
      </c>
      <c r="G184" s="6">
        <f>IF(C184&amp;""="","",IFERROR(INDEX('التصنيفات'!$B$5:$B$44,MATCH(C184&amp;"",'التصنيفات'!$A$5:$A$44,0)),"غير مصنّف"))</f>
        <v/>
      </c>
    </row>
    <row r="185">
      <c r="A185" s="18" t="n"/>
      <c r="B185" s="5" t="n"/>
      <c r="C185" s="5" t="n"/>
      <c r="D185" s="19" t="n"/>
      <c r="E185" s="19" t="n"/>
      <c r="F185" s="17">
        <f>IF(AND(D185&amp;""="",E185&amp;""=""),"",'الإعدادات'!$B$5+SUM($D$5:D185)-SUM($E$5:E185))</f>
        <v/>
      </c>
      <c r="G185" s="6">
        <f>IF(C185&amp;""="","",IFERROR(INDEX('التصنيفات'!$B$5:$B$44,MATCH(C185&amp;"",'التصنيفات'!$A$5:$A$44,0)),"غير مصنّف"))</f>
        <v/>
      </c>
    </row>
    <row r="186">
      <c r="A186" s="18" t="n"/>
      <c r="B186" s="5" t="n"/>
      <c r="C186" s="5" t="n"/>
      <c r="D186" s="19" t="n"/>
      <c r="E186" s="19" t="n"/>
      <c r="F186" s="17">
        <f>IF(AND(D186&amp;""="",E186&amp;""=""),"",'الإعدادات'!$B$5+SUM($D$5:D186)-SUM($E$5:E186))</f>
        <v/>
      </c>
      <c r="G186" s="6">
        <f>IF(C186&amp;""="","",IFERROR(INDEX('التصنيفات'!$B$5:$B$44,MATCH(C186&amp;"",'التصنيفات'!$A$5:$A$44,0)),"غير مصنّف"))</f>
        <v/>
      </c>
    </row>
    <row r="187">
      <c r="A187" s="18" t="n"/>
      <c r="B187" s="5" t="n"/>
      <c r="C187" s="5" t="n"/>
      <c r="D187" s="19" t="n"/>
      <c r="E187" s="19" t="n"/>
      <c r="F187" s="17">
        <f>IF(AND(D187&amp;""="",E187&amp;""=""),"",'الإعدادات'!$B$5+SUM($D$5:D187)-SUM($E$5:E187))</f>
        <v/>
      </c>
      <c r="G187" s="6">
        <f>IF(C187&amp;""="","",IFERROR(INDEX('التصنيفات'!$B$5:$B$44,MATCH(C187&amp;"",'التصنيفات'!$A$5:$A$44,0)),"غير مصنّف"))</f>
        <v/>
      </c>
    </row>
    <row r="188">
      <c r="A188" s="18" t="n"/>
      <c r="B188" s="5" t="n"/>
      <c r="C188" s="5" t="n"/>
      <c r="D188" s="19" t="n"/>
      <c r="E188" s="19" t="n"/>
      <c r="F188" s="17">
        <f>IF(AND(D188&amp;""="",E188&amp;""=""),"",'الإعدادات'!$B$5+SUM($D$5:D188)-SUM($E$5:E188))</f>
        <v/>
      </c>
      <c r="G188" s="6">
        <f>IF(C188&amp;""="","",IFERROR(INDEX('التصنيفات'!$B$5:$B$44,MATCH(C188&amp;"",'التصنيفات'!$A$5:$A$44,0)),"غير مصنّف"))</f>
        <v/>
      </c>
    </row>
    <row r="189">
      <c r="A189" s="18" t="n"/>
      <c r="B189" s="5" t="n"/>
      <c r="C189" s="5" t="n"/>
      <c r="D189" s="19" t="n"/>
      <c r="E189" s="19" t="n"/>
      <c r="F189" s="17">
        <f>IF(AND(D189&amp;""="",E189&amp;""=""),"",'الإعدادات'!$B$5+SUM($D$5:D189)-SUM($E$5:E189))</f>
        <v/>
      </c>
      <c r="G189" s="6">
        <f>IF(C189&amp;""="","",IFERROR(INDEX('التصنيفات'!$B$5:$B$44,MATCH(C189&amp;"",'التصنيفات'!$A$5:$A$44,0)),"غير مصنّف"))</f>
        <v/>
      </c>
    </row>
    <row r="190">
      <c r="A190" s="18" t="n"/>
      <c r="B190" s="5" t="n"/>
      <c r="C190" s="5" t="n"/>
      <c r="D190" s="19" t="n"/>
      <c r="E190" s="19" t="n"/>
      <c r="F190" s="17">
        <f>IF(AND(D190&amp;""="",E190&amp;""=""),"",'الإعدادات'!$B$5+SUM($D$5:D190)-SUM($E$5:E190))</f>
        <v/>
      </c>
      <c r="G190" s="6">
        <f>IF(C190&amp;""="","",IFERROR(INDEX('التصنيفات'!$B$5:$B$44,MATCH(C190&amp;"",'التصنيفات'!$A$5:$A$44,0)),"غير مصنّف"))</f>
        <v/>
      </c>
    </row>
    <row r="191">
      <c r="A191" s="18" t="n"/>
      <c r="B191" s="5" t="n"/>
      <c r="C191" s="5" t="n"/>
      <c r="D191" s="19" t="n"/>
      <c r="E191" s="19" t="n"/>
      <c r="F191" s="17">
        <f>IF(AND(D191&amp;""="",E191&amp;""=""),"",'الإعدادات'!$B$5+SUM($D$5:D191)-SUM($E$5:E191))</f>
        <v/>
      </c>
      <c r="G191" s="6">
        <f>IF(C191&amp;""="","",IFERROR(INDEX('التصنيفات'!$B$5:$B$44,MATCH(C191&amp;"",'التصنيفات'!$A$5:$A$44,0)),"غير مصنّف"))</f>
        <v/>
      </c>
    </row>
    <row r="192">
      <c r="A192" s="18" t="n"/>
      <c r="B192" s="5" t="n"/>
      <c r="C192" s="5" t="n"/>
      <c r="D192" s="19" t="n"/>
      <c r="E192" s="19" t="n"/>
      <c r="F192" s="17">
        <f>IF(AND(D192&amp;""="",E192&amp;""=""),"",'الإعدادات'!$B$5+SUM($D$5:D192)-SUM($E$5:E192))</f>
        <v/>
      </c>
      <c r="G192" s="6">
        <f>IF(C192&amp;""="","",IFERROR(INDEX('التصنيفات'!$B$5:$B$44,MATCH(C192&amp;"",'التصنيفات'!$A$5:$A$44,0)),"غير مصنّف"))</f>
        <v/>
      </c>
    </row>
    <row r="193">
      <c r="A193" s="18" t="n"/>
      <c r="B193" s="5" t="n"/>
      <c r="C193" s="5" t="n"/>
      <c r="D193" s="19" t="n"/>
      <c r="E193" s="19" t="n"/>
      <c r="F193" s="17">
        <f>IF(AND(D193&amp;""="",E193&amp;""=""),"",'الإعدادات'!$B$5+SUM($D$5:D193)-SUM($E$5:E193))</f>
        <v/>
      </c>
      <c r="G193" s="6">
        <f>IF(C193&amp;""="","",IFERROR(INDEX('التصنيفات'!$B$5:$B$44,MATCH(C193&amp;"",'التصنيفات'!$A$5:$A$44,0)),"غير مصنّف"))</f>
        <v/>
      </c>
    </row>
    <row r="194">
      <c r="A194" s="18" t="n"/>
      <c r="B194" s="5" t="n"/>
      <c r="C194" s="5" t="n"/>
      <c r="D194" s="19" t="n"/>
      <c r="E194" s="19" t="n"/>
      <c r="F194" s="17">
        <f>IF(AND(D194&amp;""="",E194&amp;""=""),"",'الإعدادات'!$B$5+SUM($D$5:D194)-SUM($E$5:E194))</f>
        <v/>
      </c>
      <c r="G194" s="6">
        <f>IF(C194&amp;""="","",IFERROR(INDEX('التصنيفات'!$B$5:$B$44,MATCH(C194&amp;"",'التصنيفات'!$A$5:$A$44,0)),"غير مصنّف"))</f>
        <v/>
      </c>
    </row>
    <row r="195">
      <c r="A195" s="18" t="n"/>
      <c r="B195" s="5" t="n"/>
      <c r="C195" s="5" t="n"/>
      <c r="D195" s="19" t="n"/>
      <c r="E195" s="19" t="n"/>
      <c r="F195" s="17">
        <f>IF(AND(D195&amp;""="",E195&amp;""=""),"",'الإعدادات'!$B$5+SUM($D$5:D195)-SUM($E$5:E195))</f>
        <v/>
      </c>
      <c r="G195" s="6">
        <f>IF(C195&amp;""="","",IFERROR(INDEX('التصنيفات'!$B$5:$B$44,MATCH(C195&amp;"",'التصنيفات'!$A$5:$A$44,0)),"غير مصنّف"))</f>
        <v/>
      </c>
    </row>
    <row r="196">
      <c r="A196" s="18" t="n"/>
      <c r="B196" s="5" t="n"/>
      <c r="C196" s="5" t="n"/>
      <c r="D196" s="19" t="n"/>
      <c r="E196" s="19" t="n"/>
      <c r="F196" s="17">
        <f>IF(AND(D196&amp;""="",E196&amp;""=""),"",'الإعدادات'!$B$5+SUM($D$5:D196)-SUM($E$5:E196))</f>
        <v/>
      </c>
      <c r="G196" s="6">
        <f>IF(C196&amp;""="","",IFERROR(INDEX('التصنيفات'!$B$5:$B$44,MATCH(C196&amp;"",'التصنيفات'!$A$5:$A$44,0)),"غير مصنّف"))</f>
        <v/>
      </c>
    </row>
    <row r="197">
      <c r="A197" s="18" t="n"/>
      <c r="B197" s="5" t="n"/>
      <c r="C197" s="5" t="n"/>
      <c r="D197" s="19" t="n"/>
      <c r="E197" s="19" t="n"/>
      <c r="F197" s="17">
        <f>IF(AND(D197&amp;""="",E197&amp;""=""),"",'الإعدادات'!$B$5+SUM($D$5:D197)-SUM($E$5:E197))</f>
        <v/>
      </c>
      <c r="G197" s="6">
        <f>IF(C197&amp;""="","",IFERROR(INDEX('التصنيفات'!$B$5:$B$44,MATCH(C197&amp;"",'التصنيفات'!$A$5:$A$44,0)),"غير مصنّف"))</f>
        <v/>
      </c>
    </row>
    <row r="198">
      <c r="A198" s="18" t="n"/>
      <c r="B198" s="5" t="n"/>
      <c r="C198" s="5" t="n"/>
      <c r="D198" s="19" t="n"/>
      <c r="E198" s="19" t="n"/>
      <c r="F198" s="17">
        <f>IF(AND(D198&amp;""="",E198&amp;""=""),"",'الإعدادات'!$B$5+SUM($D$5:D198)-SUM($E$5:E198))</f>
        <v/>
      </c>
      <c r="G198" s="6">
        <f>IF(C198&amp;""="","",IFERROR(INDEX('التصنيفات'!$B$5:$B$44,MATCH(C198&amp;"",'التصنيفات'!$A$5:$A$44,0)),"غير مصنّف"))</f>
        <v/>
      </c>
    </row>
    <row r="199">
      <c r="A199" s="18" t="n"/>
      <c r="B199" s="5" t="n"/>
      <c r="C199" s="5" t="n"/>
      <c r="D199" s="19" t="n"/>
      <c r="E199" s="19" t="n"/>
      <c r="F199" s="17">
        <f>IF(AND(D199&amp;""="",E199&amp;""=""),"",'الإعدادات'!$B$5+SUM($D$5:D199)-SUM($E$5:E199))</f>
        <v/>
      </c>
      <c r="G199" s="6">
        <f>IF(C199&amp;""="","",IFERROR(INDEX('التصنيفات'!$B$5:$B$44,MATCH(C199&amp;"",'التصنيفات'!$A$5:$A$44,0)),"غير مصنّف"))</f>
        <v/>
      </c>
    </row>
    <row r="200">
      <c r="A200" s="18" t="n"/>
      <c r="B200" s="5" t="n"/>
      <c r="C200" s="5" t="n"/>
      <c r="D200" s="19" t="n"/>
      <c r="E200" s="19" t="n"/>
      <c r="F200" s="17">
        <f>IF(AND(D200&amp;""="",E200&amp;""=""),"",'الإعدادات'!$B$5+SUM($D$5:D200)-SUM($E$5:E200))</f>
        <v/>
      </c>
      <c r="G200" s="6">
        <f>IF(C200&amp;""="","",IFERROR(INDEX('التصنيفات'!$B$5:$B$44,MATCH(C200&amp;"",'التصنيفات'!$A$5:$A$44,0)),"غير مصنّف"))</f>
        <v/>
      </c>
    </row>
    <row r="201">
      <c r="A201" s="18" t="n"/>
      <c r="B201" s="5" t="n"/>
      <c r="C201" s="5" t="n"/>
      <c r="D201" s="19" t="n"/>
      <c r="E201" s="19" t="n"/>
      <c r="F201" s="17">
        <f>IF(AND(D201&amp;""="",E201&amp;""=""),"",'الإعدادات'!$B$5+SUM($D$5:D201)-SUM($E$5:E201))</f>
        <v/>
      </c>
      <c r="G201" s="6">
        <f>IF(C201&amp;""="","",IFERROR(INDEX('التصنيفات'!$B$5:$B$44,MATCH(C201&amp;"",'التصنيفات'!$A$5:$A$44,0)),"غير مصنّف"))</f>
        <v/>
      </c>
    </row>
    <row r="202">
      <c r="A202" s="18" t="n"/>
      <c r="B202" s="5" t="n"/>
      <c r="C202" s="5" t="n"/>
      <c r="D202" s="19" t="n"/>
      <c r="E202" s="19" t="n"/>
      <c r="F202" s="17">
        <f>IF(AND(D202&amp;""="",E202&amp;""=""),"",'الإعدادات'!$B$5+SUM($D$5:D202)-SUM($E$5:E202))</f>
        <v/>
      </c>
      <c r="G202" s="6">
        <f>IF(C202&amp;""="","",IFERROR(INDEX('التصنيفات'!$B$5:$B$44,MATCH(C202&amp;"",'التصنيفات'!$A$5:$A$44,0)),"غير مصنّف"))</f>
        <v/>
      </c>
    </row>
    <row r="203">
      <c r="A203" s="18" t="n"/>
      <c r="B203" s="5" t="n"/>
      <c r="C203" s="5" t="n"/>
      <c r="D203" s="19" t="n"/>
      <c r="E203" s="19" t="n"/>
      <c r="F203" s="17">
        <f>IF(AND(D203&amp;""="",E203&amp;""=""),"",'الإعدادات'!$B$5+SUM($D$5:D203)-SUM($E$5:E203))</f>
        <v/>
      </c>
      <c r="G203" s="6">
        <f>IF(C203&amp;""="","",IFERROR(INDEX('التصنيفات'!$B$5:$B$44,MATCH(C203&amp;"",'التصنيفات'!$A$5:$A$44,0)),"غير مصنّف"))</f>
        <v/>
      </c>
    </row>
    <row r="204">
      <c r="A204" s="18" t="n"/>
      <c r="B204" s="5" t="n"/>
      <c r="C204" s="5" t="n"/>
      <c r="D204" s="19" t="n"/>
      <c r="E204" s="19" t="n"/>
      <c r="F204" s="17">
        <f>IF(AND(D204&amp;""="",E204&amp;""=""),"",'الإعدادات'!$B$5+SUM($D$5:D204)-SUM($E$5:E204))</f>
        <v/>
      </c>
      <c r="G204" s="6">
        <f>IF(C204&amp;""="","",IFERROR(INDEX('التصنيفات'!$B$5:$B$44,MATCH(C204&amp;"",'التصنيفات'!$A$5:$A$44,0)),"غير مصنّف"))</f>
        <v/>
      </c>
    </row>
    <row r="205">
      <c r="A205" s="18" t="n"/>
      <c r="B205" s="5" t="n"/>
      <c r="C205" s="5" t="n"/>
      <c r="D205" s="19" t="n"/>
      <c r="E205" s="19" t="n"/>
      <c r="F205" s="17">
        <f>IF(AND(D205&amp;""="",E205&amp;""=""),"",'الإعدادات'!$B$5+SUM($D$5:D205)-SUM($E$5:E205))</f>
        <v/>
      </c>
      <c r="G205" s="6">
        <f>IF(C205&amp;""="","",IFERROR(INDEX('التصنيفات'!$B$5:$B$44,MATCH(C205&amp;"",'التصنيفات'!$A$5:$A$44,0)),"غير مصنّف"))</f>
        <v/>
      </c>
    </row>
    <row r="206">
      <c r="A206" s="18" t="n"/>
      <c r="B206" s="5" t="n"/>
      <c r="C206" s="5" t="n"/>
      <c r="D206" s="19" t="n"/>
      <c r="E206" s="19" t="n"/>
      <c r="F206" s="17">
        <f>IF(AND(D206&amp;""="",E206&amp;""=""),"",'الإعدادات'!$B$5+SUM($D$5:D206)-SUM($E$5:E206))</f>
        <v/>
      </c>
      <c r="G206" s="6">
        <f>IF(C206&amp;""="","",IFERROR(INDEX('التصنيفات'!$B$5:$B$44,MATCH(C206&amp;"",'التصنيفات'!$A$5:$A$44,0)),"غير مصنّف"))</f>
        <v/>
      </c>
    </row>
    <row r="207">
      <c r="A207" s="18" t="n"/>
      <c r="B207" s="5" t="n"/>
      <c r="C207" s="5" t="n"/>
      <c r="D207" s="19" t="n"/>
      <c r="E207" s="19" t="n"/>
      <c r="F207" s="17">
        <f>IF(AND(D207&amp;""="",E207&amp;""=""),"",'الإعدادات'!$B$5+SUM($D$5:D207)-SUM($E$5:E207))</f>
        <v/>
      </c>
      <c r="G207" s="6">
        <f>IF(C207&amp;""="","",IFERROR(INDEX('التصنيفات'!$B$5:$B$44,MATCH(C207&amp;"",'التصنيفات'!$A$5:$A$44,0)),"غير مصنّف"))</f>
        <v/>
      </c>
    </row>
    <row r="208">
      <c r="A208" s="18" t="n"/>
      <c r="B208" s="5" t="n"/>
      <c r="C208" s="5" t="n"/>
      <c r="D208" s="19" t="n"/>
      <c r="E208" s="19" t="n"/>
      <c r="F208" s="17">
        <f>IF(AND(D208&amp;""="",E208&amp;""=""),"",'الإعدادات'!$B$5+SUM($D$5:D208)-SUM($E$5:E208))</f>
        <v/>
      </c>
      <c r="G208" s="6">
        <f>IF(C208&amp;""="","",IFERROR(INDEX('التصنيفات'!$B$5:$B$44,MATCH(C208&amp;"",'التصنيفات'!$A$5:$A$44,0)),"غير مصنّف"))</f>
        <v/>
      </c>
    </row>
    <row r="209">
      <c r="A209" s="18" t="n"/>
      <c r="B209" s="5" t="n"/>
      <c r="C209" s="5" t="n"/>
      <c r="D209" s="19" t="n"/>
      <c r="E209" s="19" t="n"/>
      <c r="F209" s="17">
        <f>IF(AND(D209&amp;""="",E209&amp;""=""),"",'الإعدادات'!$B$5+SUM($D$5:D209)-SUM($E$5:E209))</f>
        <v/>
      </c>
      <c r="G209" s="6">
        <f>IF(C209&amp;""="","",IFERROR(INDEX('التصنيفات'!$B$5:$B$44,MATCH(C209&amp;"",'التصنيفات'!$A$5:$A$44,0)),"غير مصنّف"))</f>
        <v/>
      </c>
    </row>
    <row r="210">
      <c r="A210" s="18" t="n"/>
      <c r="B210" s="5" t="n"/>
      <c r="C210" s="5" t="n"/>
      <c r="D210" s="19" t="n"/>
      <c r="E210" s="19" t="n"/>
      <c r="F210" s="17">
        <f>IF(AND(D210&amp;""="",E210&amp;""=""),"",'الإعدادات'!$B$5+SUM($D$5:D210)-SUM($E$5:E210))</f>
        <v/>
      </c>
      <c r="G210" s="6">
        <f>IF(C210&amp;""="","",IFERROR(INDEX('التصنيفات'!$B$5:$B$44,MATCH(C210&amp;"",'التصنيفات'!$A$5:$A$44,0)),"غير مصنّف"))</f>
        <v/>
      </c>
    </row>
    <row r="211">
      <c r="A211" s="18" t="n"/>
      <c r="B211" s="5" t="n"/>
      <c r="C211" s="5" t="n"/>
      <c r="D211" s="19" t="n"/>
      <c r="E211" s="19" t="n"/>
      <c r="F211" s="17">
        <f>IF(AND(D211&amp;""="",E211&amp;""=""),"",'الإعدادات'!$B$5+SUM($D$5:D211)-SUM($E$5:E211))</f>
        <v/>
      </c>
      <c r="G211" s="6">
        <f>IF(C211&amp;""="","",IFERROR(INDEX('التصنيفات'!$B$5:$B$44,MATCH(C211&amp;"",'التصنيفات'!$A$5:$A$44,0)),"غير مصنّف"))</f>
        <v/>
      </c>
    </row>
    <row r="212">
      <c r="A212" s="18" t="n"/>
      <c r="B212" s="5" t="n"/>
      <c r="C212" s="5" t="n"/>
      <c r="D212" s="19" t="n"/>
      <c r="E212" s="19" t="n"/>
      <c r="F212" s="17">
        <f>IF(AND(D212&amp;""="",E212&amp;""=""),"",'الإعدادات'!$B$5+SUM($D$5:D212)-SUM($E$5:E212))</f>
        <v/>
      </c>
      <c r="G212" s="6">
        <f>IF(C212&amp;""="","",IFERROR(INDEX('التصنيفات'!$B$5:$B$44,MATCH(C212&amp;"",'التصنيفات'!$A$5:$A$44,0)),"غير مصنّف"))</f>
        <v/>
      </c>
    </row>
    <row r="213">
      <c r="A213" s="18" t="n"/>
      <c r="B213" s="5" t="n"/>
      <c r="C213" s="5" t="n"/>
      <c r="D213" s="19" t="n"/>
      <c r="E213" s="19" t="n"/>
      <c r="F213" s="17">
        <f>IF(AND(D213&amp;""="",E213&amp;""=""),"",'الإعدادات'!$B$5+SUM($D$5:D213)-SUM($E$5:E213))</f>
        <v/>
      </c>
      <c r="G213" s="6">
        <f>IF(C213&amp;""="","",IFERROR(INDEX('التصنيفات'!$B$5:$B$44,MATCH(C213&amp;"",'التصنيفات'!$A$5:$A$44,0)),"غير مصنّف"))</f>
        <v/>
      </c>
    </row>
    <row r="214">
      <c r="A214" s="18" t="n"/>
      <c r="B214" s="5" t="n"/>
      <c r="C214" s="5" t="n"/>
      <c r="D214" s="19" t="n"/>
      <c r="E214" s="19" t="n"/>
      <c r="F214" s="17">
        <f>IF(AND(D214&amp;""="",E214&amp;""=""),"",'الإعدادات'!$B$5+SUM($D$5:D214)-SUM($E$5:E214))</f>
        <v/>
      </c>
      <c r="G214" s="6">
        <f>IF(C214&amp;""="","",IFERROR(INDEX('التصنيفات'!$B$5:$B$44,MATCH(C214&amp;"",'التصنيفات'!$A$5:$A$44,0)),"غير مصنّف"))</f>
        <v/>
      </c>
    </row>
    <row r="215">
      <c r="A215" s="18" t="n"/>
      <c r="B215" s="5" t="n"/>
      <c r="C215" s="5" t="n"/>
      <c r="D215" s="19" t="n"/>
      <c r="E215" s="19" t="n"/>
      <c r="F215" s="17">
        <f>IF(AND(D215&amp;""="",E215&amp;""=""),"",'الإعدادات'!$B$5+SUM($D$5:D215)-SUM($E$5:E215))</f>
        <v/>
      </c>
      <c r="G215" s="6">
        <f>IF(C215&amp;""="","",IFERROR(INDEX('التصنيفات'!$B$5:$B$44,MATCH(C215&amp;"",'التصنيفات'!$A$5:$A$44,0)),"غير مصنّف"))</f>
        <v/>
      </c>
    </row>
    <row r="216">
      <c r="A216" s="18" t="n"/>
      <c r="B216" s="5" t="n"/>
      <c r="C216" s="5" t="n"/>
      <c r="D216" s="19" t="n"/>
      <c r="E216" s="19" t="n"/>
      <c r="F216" s="17">
        <f>IF(AND(D216&amp;""="",E216&amp;""=""),"",'الإعدادات'!$B$5+SUM($D$5:D216)-SUM($E$5:E216))</f>
        <v/>
      </c>
      <c r="G216" s="6">
        <f>IF(C216&amp;""="","",IFERROR(INDEX('التصنيفات'!$B$5:$B$44,MATCH(C216&amp;"",'التصنيفات'!$A$5:$A$44,0)),"غير مصنّف"))</f>
        <v/>
      </c>
    </row>
    <row r="217">
      <c r="A217" s="18" t="n"/>
      <c r="B217" s="5" t="n"/>
      <c r="C217" s="5" t="n"/>
      <c r="D217" s="19" t="n"/>
      <c r="E217" s="19" t="n"/>
      <c r="F217" s="17">
        <f>IF(AND(D217&amp;""="",E217&amp;""=""),"",'الإعدادات'!$B$5+SUM($D$5:D217)-SUM($E$5:E217))</f>
        <v/>
      </c>
      <c r="G217" s="6">
        <f>IF(C217&amp;""="","",IFERROR(INDEX('التصنيفات'!$B$5:$B$44,MATCH(C217&amp;"",'التصنيفات'!$A$5:$A$44,0)),"غير مصنّف"))</f>
        <v/>
      </c>
    </row>
    <row r="218">
      <c r="A218" s="18" t="n"/>
      <c r="B218" s="5" t="n"/>
      <c r="C218" s="5" t="n"/>
      <c r="D218" s="19" t="n"/>
      <c r="E218" s="19" t="n"/>
      <c r="F218" s="17">
        <f>IF(AND(D218&amp;""="",E218&amp;""=""),"",'الإعدادات'!$B$5+SUM($D$5:D218)-SUM($E$5:E218))</f>
        <v/>
      </c>
      <c r="G218" s="6">
        <f>IF(C218&amp;""="","",IFERROR(INDEX('التصنيفات'!$B$5:$B$44,MATCH(C218&amp;"",'التصنيفات'!$A$5:$A$44,0)),"غير مصنّف"))</f>
        <v/>
      </c>
    </row>
    <row r="219">
      <c r="A219" s="18" t="n"/>
      <c r="B219" s="5" t="n"/>
      <c r="C219" s="5" t="n"/>
      <c r="D219" s="19" t="n"/>
      <c r="E219" s="19" t="n"/>
      <c r="F219" s="17">
        <f>IF(AND(D219&amp;""="",E219&amp;""=""),"",'الإعدادات'!$B$5+SUM($D$5:D219)-SUM($E$5:E219))</f>
        <v/>
      </c>
      <c r="G219" s="6">
        <f>IF(C219&amp;""="","",IFERROR(INDEX('التصنيفات'!$B$5:$B$44,MATCH(C219&amp;"",'التصنيفات'!$A$5:$A$44,0)),"غير مصنّف"))</f>
        <v/>
      </c>
    </row>
    <row r="220">
      <c r="A220" s="18" t="n"/>
      <c r="B220" s="5" t="n"/>
      <c r="C220" s="5" t="n"/>
      <c r="D220" s="19" t="n"/>
      <c r="E220" s="19" t="n"/>
      <c r="F220" s="17">
        <f>IF(AND(D220&amp;""="",E220&amp;""=""),"",'الإعدادات'!$B$5+SUM($D$5:D220)-SUM($E$5:E220))</f>
        <v/>
      </c>
      <c r="G220" s="6">
        <f>IF(C220&amp;""="","",IFERROR(INDEX('التصنيفات'!$B$5:$B$44,MATCH(C220&amp;"",'التصنيفات'!$A$5:$A$44,0)),"غير مصنّف"))</f>
        <v/>
      </c>
    </row>
    <row r="221">
      <c r="A221" s="18" t="n"/>
      <c r="B221" s="5" t="n"/>
      <c r="C221" s="5" t="n"/>
      <c r="D221" s="19" t="n"/>
      <c r="E221" s="19" t="n"/>
      <c r="F221" s="17">
        <f>IF(AND(D221&amp;""="",E221&amp;""=""),"",'الإعدادات'!$B$5+SUM($D$5:D221)-SUM($E$5:E221))</f>
        <v/>
      </c>
      <c r="G221" s="6">
        <f>IF(C221&amp;""="","",IFERROR(INDEX('التصنيفات'!$B$5:$B$44,MATCH(C221&amp;"",'التصنيفات'!$A$5:$A$44,0)),"غير مصنّف"))</f>
        <v/>
      </c>
    </row>
    <row r="222">
      <c r="A222" s="18" t="n"/>
      <c r="B222" s="5" t="n"/>
      <c r="C222" s="5" t="n"/>
      <c r="D222" s="19" t="n"/>
      <c r="E222" s="19" t="n"/>
      <c r="F222" s="17">
        <f>IF(AND(D222&amp;""="",E222&amp;""=""),"",'الإعدادات'!$B$5+SUM($D$5:D222)-SUM($E$5:E222))</f>
        <v/>
      </c>
      <c r="G222" s="6">
        <f>IF(C222&amp;""="","",IFERROR(INDEX('التصنيفات'!$B$5:$B$44,MATCH(C222&amp;"",'التصنيفات'!$A$5:$A$44,0)),"غير مصنّف"))</f>
        <v/>
      </c>
    </row>
    <row r="223">
      <c r="A223" s="18" t="n"/>
      <c r="B223" s="5" t="n"/>
      <c r="C223" s="5" t="n"/>
      <c r="D223" s="19" t="n"/>
      <c r="E223" s="19" t="n"/>
      <c r="F223" s="17">
        <f>IF(AND(D223&amp;""="",E223&amp;""=""),"",'الإعدادات'!$B$5+SUM($D$5:D223)-SUM($E$5:E223))</f>
        <v/>
      </c>
      <c r="G223" s="6">
        <f>IF(C223&amp;""="","",IFERROR(INDEX('التصنيفات'!$B$5:$B$44,MATCH(C223&amp;"",'التصنيفات'!$A$5:$A$44,0)),"غير مصنّف"))</f>
        <v/>
      </c>
    </row>
    <row r="224">
      <c r="A224" s="18" t="n"/>
      <c r="B224" s="5" t="n"/>
      <c r="C224" s="5" t="n"/>
      <c r="D224" s="19" t="n"/>
      <c r="E224" s="19" t="n"/>
      <c r="F224" s="17">
        <f>IF(AND(D224&amp;""="",E224&amp;""=""),"",'الإعدادات'!$B$5+SUM($D$5:D224)-SUM($E$5:E224))</f>
        <v/>
      </c>
      <c r="G224" s="6">
        <f>IF(C224&amp;""="","",IFERROR(INDEX('التصنيفات'!$B$5:$B$44,MATCH(C224&amp;"",'التصنيفات'!$A$5:$A$44,0)),"غير مصنّف"))</f>
        <v/>
      </c>
    </row>
    <row r="225">
      <c r="A225" s="18" t="n"/>
      <c r="B225" s="5" t="n"/>
      <c r="C225" s="5" t="n"/>
      <c r="D225" s="19" t="n"/>
      <c r="E225" s="19" t="n"/>
      <c r="F225" s="17">
        <f>IF(AND(D225&amp;""="",E225&amp;""=""),"",'الإعدادات'!$B$5+SUM($D$5:D225)-SUM($E$5:E225))</f>
        <v/>
      </c>
      <c r="G225" s="6">
        <f>IF(C225&amp;""="","",IFERROR(INDEX('التصنيفات'!$B$5:$B$44,MATCH(C225&amp;"",'التصنيفات'!$A$5:$A$44,0)),"غير مصنّف"))</f>
        <v/>
      </c>
    </row>
    <row r="226">
      <c r="A226" s="18" t="n"/>
      <c r="B226" s="5" t="n"/>
      <c r="C226" s="5" t="n"/>
      <c r="D226" s="19" t="n"/>
      <c r="E226" s="19" t="n"/>
      <c r="F226" s="17">
        <f>IF(AND(D226&amp;""="",E226&amp;""=""),"",'الإعدادات'!$B$5+SUM($D$5:D226)-SUM($E$5:E226))</f>
        <v/>
      </c>
      <c r="G226" s="6">
        <f>IF(C226&amp;""="","",IFERROR(INDEX('التصنيفات'!$B$5:$B$44,MATCH(C226&amp;"",'التصنيفات'!$A$5:$A$44,0)),"غير مصنّف"))</f>
        <v/>
      </c>
    </row>
    <row r="227">
      <c r="A227" s="18" t="n"/>
      <c r="B227" s="5" t="n"/>
      <c r="C227" s="5" t="n"/>
      <c r="D227" s="19" t="n"/>
      <c r="E227" s="19" t="n"/>
      <c r="F227" s="17">
        <f>IF(AND(D227&amp;""="",E227&amp;""=""),"",'الإعدادات'!$B$5+SUM($D$5:D227)-SUM($E$5:E227))</f>
        <v/>
      </c>
      <c r="G227" s="6">
        <f>IF(C227&amp;""="","",IFERROR(INDEX('التصنيفات'!$B$5:$B$44,MATCH(C227&amp;"",'التصنيفات'!$A$5:$A$44,0)),"غير مصنّف"))</f>
        <v/>
      </c>
    </row>
    <row r="228">
      <c r="A228" s="18" t="n"/>
      <c r="B228" s="5" t="n"/>
      <c r="C228" s="5" t="n"/>
      <c r="D228" s="19" t="n"/>
      <c r="E228" s="19" t="n"/>
      <c r="F228" s="17">
        <f>IF(AND(D228&amp;""="",E228&amp;""=""),"",'الإعدادات'!$B$5+SUM($D$5:D228)-SUM($E$5:E228))</f>
        <v/>
      </c>
      <c r="G228" s="6">
        <f>IF(C228&amp;""="","",IFERROR(INDEX('التصنيفات'!$B$5:$B$44,MATCH(C228&amp;"",'التصنيفات'!$A$5:$A$44,0)),"غير مصنّف"))</f>
        <v/>
      </c>
    </row>
    <row r="229">
      <c r="A229" s="18" t="n"/>
      <c r="B229" s="5" t="n"/>
      <c r="C229" s="5" t="n"/>
      <c r="D229" s="19" t="n"/>
      <c r="E229" s="19" t="n"/>
      <c r="F229" s="17">
        <f>IF(AND(D229&amp;""="",E229&amp;""=""),"",'الإعدادات'!$B$5+SUM($D$5:D229)-SUM($E$5:E229))</f>
        <v/>
      </c>
      <c r="G229" s="6">
        <f>IF(C229&amp;""="","",IFERROR(INDEX('التصنيفات'!$B$5:$B$44,MATCH(C229&amp;"",'التصنيفات'!$A$5:$A$44,0)),"غير مصنّف"))</f>
        <v/>
      </c>
    </row>
    <row r="230">
      <c r="A230" s="18" t="n"/>
      <c r="B230" s="5" t="n"/>
      <c r="C230" s="5" t="n"/>
      <c r="D230" s="19" t="n"/>
      <c r="E230" s="19" t="n"/>
      <c r="F230" s="17">
        <f>IF(AND(D230&amp;""="",E230&amp;""=""),"",'الإعدادات'!$B$5+SUM($D$5:D230)-SUM($E$5:E230))</f>
        <v/>
      </c>
      <c r="G230" s="6">
        <f>IF(C230&amp;""="","",IFERROR(INDEX('التصنيفات'!$B$5:$B$44,MATCH(C230&amp;"",'التصنيفات'!$A$5:$A$44,0)),"غير مصنّف"))</f>
        <v/>
      </c>
    </row>
    <row r="231">
      <c r="A231" s="18" t="n"/>
      <c r="B231" s="5" t="n"/>
      <c r="C231" s="5" t="n"/>
      <c r="D231" s="19" t="n"/>
      <c r="E231" s="19" t="n"/>
      <c r="F231" s="17">
        <f>IF(AND(D231&amp;""="",E231&amp;""=""),"",'الإعدادات'!$B$5+SUM($D$5:D231)-SUM($E$5:E231))</f>
        <v/>
      </c>
      <c r="G231" s="6">
        <f>IF(C231&amp;""="","",IFERROR(INDEX('التصنيفات'!$B$5:$B$44,MATCH(C231&amp;"",'التصنيفات'!$A$5:$A$44,0)),"غير مصنّف"))</f>
        <v/>
      </c>
    </row>
    <row r="232">
      <c r="A232" s="18" t="n"/>
      <c r="B232" s="5" t="n"/>
      <c r="C232" s="5" t="n"/>
      <c r="D232" s="19" t="n"/>
      <c r="E232" s="19" t="n"/>
      <c r="F232" s="17">
        <f>IF(AND(D232&amp;""="",E232&amp;""=""),"",'الإعدادات'!$B$5+SUM($D$5:D232)-SUM($E$5:E232))</f>
        <v/>
      </c>
      <c r="G232" s="6">
        <f>IF(C232&amp;""="","",IFERROR(INDEX('التصنيفات'!$B$5:$B$44,MATCH(C232&amp;"",'التصنيفات'!$A$5:$A$44,0)),"غير مصنّف"))</f>
        <v/>
      </c>
    </row>
    <row r="233">
      <c r="A233" s="18" t="n"/>
      <c r="B233" s="5" t="n"/>
      <c r="C233" s="5" t="n"/>
      <c r="D233" s="19" t="n"/>
      <c r="E233" s="19" t="n"/>
      <c r="F233" s="17">
        <f>IF(AND(D233&amp;""="",E233&amp;""=""),"",'الإعدادات'!$B$5+SUM($D$5:D233)-SUM($E$5:E233))</f>
        <v/>
      </c>
      <c r="G233" s="6">
        <f>IF(C233&amp;""="","",IFERROR(INDEX('التصنيفات'!$B$5:$B$44,MATCH(C233&amp;"",'التصنيفات'!$A$5:$A$44,0)),"غير مصنّف"))</f>
        <v/>
      </c>
    </row>
    <row r="234">
      <c r="A234" s="18" t="n"/>
      <c r="B234" s="5" t="n"/>
      <c r="C234" s="5" t="n"/>
      <c r="D234" s="19" t="n"/>
      <c r="E234" s="19" t="n"/>
      <c r="F234" s="17">
        <f>IF(AND(D234&amp;""="",E234&amp;""=""),"",'الإعدادات'!$B$5+SUM($D$5:D234)-SUM($E$5:E234))</f>
        <v/>
      </c>
      <c r="G234" s="6">
        <f>IF(C234&amp;""="","",IFERROR(INDEX('التصنيفات'!$B$5:$B$44,MATCH(C234&amp;"",'التصنيفات'!$A$5:$A$44,0)),"غير مصنّف"))</f>
        <v/>
      </c>
    </row>
    <row r="235">
      <c r="A235" s="18" t="n"/>
      <c r="B235" s="5" t="n"/>
      <c r="C235" s="5" t="n"/>
      <c r="D235" s="19" t="n"/>
      <c r="E235" s="19" t="n"/>
      <c r="F235" s="17">
        <f>IF(AND(D235&amp;""="",E235&amp;""=""),"",'الإعدادات'!$B$5+SUM($D$5:D235)-SUM($E$5:E235))</f>
        <v/>
      </c>
      <c r="G235" s="6">
        <f>IF(C235&amp;""="","",IFERROR(INDEX('التصنيفات'!$B$5:$B$44,MATCH(C235&amp;"",'التصنيفات'!$A$5:$A$44,0)),"غير مصنّف"))</f>
        <v/>
      </c>
    </row>
    <row r="236">
      <c r="A236" s="18" t="n"/>
      <c r="B236" s="5" t="n"/>
      <c r="C236" s="5" t="n"/>
      <c r="D236" s="19" t="n"/>
      <c r="E236" s="19" t="n"/>
      <c r="F236" s="17">
        <f>IF(AND(D236&amp;""="",E236&amp;""=""),"",'الإعدادات'!$B$5+SUM($D$5:D236)-SUM($E$5:E236))</f>
        <v/>
      </c>
      <c r="G236" s="6">
        <f>IF(C236&amp;""="","",IFERROR(INDEX('التصنيفات'!$B$5:$B$44,MATCH(C236&amp;"",'التصنيفات'!$A$5:$A$44,0)),"غير مصنّف"))</f>
        <v/>
      </c>
    </row>
    <row r="237">
      <c r="A237" s="18" t="n"/>
      <c r="B237" s="5" t="n"/>
      <c r="C237" s="5" t="n"/>
      <c r="D237" s="19" t="n"/>
      <c r="E237" s="19" t="n"/>
      <c r="F237" s="17">
        <f>IF(AND(D237&amp;""="",E237&amp;""=""),"",'الإعدادات'!$B$5+SUM($D$5:D237)-SUM($E$5:E237))</f>
        <v/>
      </c>
      <c r="G237" s="6">
        <f>IF(C237&amp;""="","",IFERROR(INDEX('التصنيفات'!$B$5:$B$44,MATCH(C237&amp;"",'التصنيفات'!$A$5:$A$44,0)),"غير مصنّف"))</f>
        <v/>
      </c>
    </row>
    <row r="238">
      <c r="A238" s="18" t="n"/>
      <c r="B238" s="5" t="n"/>
      <c r="C238" s="5" t="n"/>
      <c r="D238" s="19" t="n"/>
      <c r="E238" s="19" t="n"/>
      <c r="F238" s="17">
        <f>IF(AND(D238&amp;""="",E238&amp;""=""),"",'الإعدادات'!$B$5+SUM($D$5:D238)-SUM($E$5:E238))</f>
        <v/>
      </c>
      <c r="G238" s="6">
        <f>IF(C238&amp;""="","",IFERROR(INDEX('التصنيفات'!$B$5:$B$44,MATCH(C238&amp;"",'التصنيفات'!$A$5:$A$44,0)),"غير مصنّف"))</f>
        <v/>
      </c>
    </row>
    <row r="239">
      <c r="A239" s="18" t="n"/>
      <c r="B239" s="5" t="n"/>
      <c r="C239" s="5" t="n"/>
      <c r="D239" s="19" t="n"/>
      <c r="E239" s="19" t="n"/>
      <c r="F239" s="17">
        <f>IF(AND(D239&amp;""="",E239&amp;""=""),"",'الإعدادات'!$B$5+SUM($D$5:D239)-SUM($E$5:E239))</f>
        <v/>
      </c>
      <c r="G239" s="6">
        <f>IF(C239&amp;""="","",IFERROR(INDEX('التصنيفات'!$B$5:$B$44,MATCH(C239&amp;"",'التصنيفات'!$A$5:$A$44,0)),"غير مصنّف"))</f>
        <v/>
      </c>
    </row>
    <row r="240">
      <c r="A240" s="18" t="n"/>
      <c r="B240" s="5" t="n"/>
      <c r="C240" s="5" t="n"/>
      <c r="D240" s="19" t="n"/>
      <c r="E240" s="19" t="n"/>
      <c r="F240" s="17">
        <f>IF(AND(D240&amp;""="",E240&amp;""=""),"",'الإعدادات'!$B$5+SUM($D$5:D240)-SUM($E$5:E240))</f>
        <v/>
      </c>
      <c r="G240" s="6">
        <f>IF(C240&amp;""="","",IFERROR(INDEX('التصنيفات'!$B$5:$B$44,MATCH(C240&amp;"",'التصنيفات'!$A$5:$A$44,0)),"غير مصنّف"))</f>
        <v/>
      </c>
    </row>
    <row r="241">
      <c r="A241" s="18" t="n"/>
      <c r="B241" s="5" t="n"/>
      <c r="C241" s="5" t="n"/>
      <c r="D241" s="19" t="n"/>
      <c r="E241" s="19" t="n"/>
      <c r="F241" s="17">
        <f>IF(AND(D241&amp;""="",E241&amp;""=""),"",'الإعدادات'!$B$5+SUM($D$5:D241)-SUM($E$5:E241))</f>
        <v/>
      </c>
      <c r="G241" s="6">
        <f>IF(C241&amp;""="","",IFERROR(INDEX('التصنيفات'!$B$5:$B$44,MATCH(C241&amp;"",'التصنيفات'!$A$5:$A$44,0)),"غير مصنّف"))</f>
        <v/>
      </c>
    </row>
    <row r="242">
      <c r="A242" s="18" t="n"/>
      <c r="B242" s="5" t="n"/>
      <c r="C242" s="5" t="n"/>
      <c r="D242" s="19" t="n"/>
      <c r="E242" s="19" t="n"/>
      <c r="F242" s="17">
        <f>IF(AND(D242&amp;""="",E242&amp;""=""),"",'الإعدادات'!$B$5+SUM($D$5:D242)-SUM($E$5:E242))</f>
        <v/>
      </c>
      <c r="G242" s="6">
        <f>IF(C242&amp;""="","",IFERROR(INDEX('التصنيفات'!$B$5:$B$44,MATCH(C242&amp;"",'التصنيفات'!$A$5:$A$44,0)),"غير مصنّف"))</f>
        <v/>
      </c>
    </row>
    <row r="243">
      <c r="A243" s="18" t="n"/>
      <c r="B243" s="5" t="n"/>
      <c r="C243" s="5" t="n"/>
      <c r="D243" s="19" t="n"/>
      <c r="E243" s="19" t="n"/>
      <c r="F243" s="17">
        <f>IF(AND(D243&amp;""="",E243&amp;""=""),"",'الإعدادات'!$B$5+SUM($D$5:D243)-SUM($E$5:E243))</f>
        <v/>
      </c>
      <c r="G243" s="6">
        <f>IF(C243&amp;""="","",IFERROR(INDEX('التصنيفات'!$B$5:$B$44,MATCH(C243&amp;"",'التصنيفات'!$A$5:$A$44,0)),"غير مصنّف"))</f>
        <v/>
      </c>
    </row>
    <row r="244">
      <c r="A244" s="18" t="n"/>
      <c r="B244" s="5" t="n"/>
      <c r="C244" s="5" t="n"/>
      <c r="D244" s="19" t="n"/>
      <c r="E244" s="19" t="n"/>
      <c r="F244" s="17">
        <f>IF(AND(D244&amp;""="",E244&amp;""=""),"",'الإعدادات'!$B$5+SUM($D$5:D244)-SUM($E$5:E244))</f>
        <v/>
      </c>
      <c r="G244" s="6">
        <f>IF(C244&amp;""="","",IFERROR(INDEX('التصنيفات'!$B$5:$B$44,MATCH(C244&amp;"",'التصنيفات'!$A$5:$A$44,0)),"غير مصنّف"))</f>
        <v/>
      </c>
    </row>
    <row r="245">
      <c r="A245" s="18" t="n"/>
      <c r="B245" s="5" t="n"/>
      <c r="C245" s="5" t="n"/>
      <c r="D245" s="19" t="n"/>
      <c r="E245" s="19" t="n"/>
      <c r="F245" s="17">
        <f>IF(AND(D245&amp;""="",E245&amp;""=""),"",'الإعدادات'!$B$5+SUM($D$5:D245)-SUM($E$5:E245))</f>
        <v/>
      </c>
      <c r="G245" s="6">
        <f>IF(C245&amp;""="","",IFERROR(INDEX('التصنيفات'!$B$5:$B$44,MATCH(C245&amp;"",'التصنيفات'!$A$5:$A$44,0)),"غير مصنّف"))</f>
        <v/>
      </c>
    </row>
    <row r="246">
      <c r="A246" s="18" t="n"/>
      <c r="B246" s="5" t="n"/>
      <c r="C246" s="5" t="n"/>
      <c r="D246" s="19" t="n"/>
      <c r="E246" s="19" t="n"/>
      <c r="F246" s="17">
        <f>IF(AND(D246&amp;""="",E246&amp;""=""),"",'الإعدادات'!$B$5+SUM($D$5:D246)-SUM($E$5:E246))</f>
        <v/>
      </c>
      <c r="G246" s="6">
        <f>IF(C246&amp;""="","",IFERROR(INDEX('التصنيفات'!$B$5:$B$44,MATCH(C246&amp;"",'التصنيفات'!$A$5:$A$44,0)),"غير مصنّف"))</f>
        <v/>
      </c>
    </row>
    <row r="247">
      <c r="A247" s="18" t="n"/>
      <c r="B247" s="5" t="n"/>
      <c r="C247" s="5" t="n"/>
      <c r="D247" s="19" t="n"/>
      <c r="E247" s="19" t="n"/>
      <c r="F247" s="17">
        <f>IF(AND(D247&amp;""="",E247&amp;""=""),"",'الإعدادات'!$B$5+SUM($D$5:D247)-SUM($E$5:E247))</f>
        <v/>
      </c>
      <c r="G247" s="6">
        <f>IF(C247&amp;""="","",IFERROR(INDEX('التصنيفات'!$B$5:$B$44,MATCH(C247&amp;"",'التصنيفات'!$A$5:$A$44,0)),"غير مصنّف"))</f>
        <v/>
      </c>
    </row>
    <row r="248">
      <c r="A248" s="18" t="n"/>
      <c r="B248" s="5" t="n"/>
      <c r="C248" s="5" t="n"/>
      <c r="D248" s="19" t="n"/>
      <c r="E248" s="19" t="n"/>
      <c r="F248" s="17">
        <f>IF(AND(D248&amp;""="",E248&amp;""=""),"",'الإعدادات'!$B$5+SUM($D$5:D248)-SUM($E$5:E248))</f>
        <v/>
      </c>
      <c r="G248" s="6">
        <f>IF(C248&amp;""="","",IFERROR(INDEX('التصنيفات'!$B$5:$B$44,MATCH(C248&amp;"",'التصنيفات'!$A$5:$A$44,0)),"غير مصنّف"))</f>
        <v/>
      </c>
    </row>
    <row r="249">
      <c r="A249" s="18" t="n"/>
      <c r="B249" s="5" t="n"/>
      <c r="C249" s="5" t="n"/>
      <c r="D249" s="19" t="n"/>
      <c r="E249" s="19" t="n"/>
      <c r="F249" s="17">
        <f>IF(AND(D249&amp;""="",E249&amp;""=""),"",'الإعدادات'!$B$5+SUM($D$5:D249)-SUM($E$5:E249))</f>
        <v/>
      </c>
      <c r="G249" s="6">
        <f>IF(C249&amp;""="","",IFERROR(INDEX('التصنيفات'!$B$5:$B$44,MATCH(C249&amp;"",'التصنيفات'!$A$5:$A$44,0)),"غير مصنّف"))</f>
        <v/>
      </c>
    </row>
    <row r="250">
      <c r="A250" s="18" t="n"/>
      <c r="B250" s="5" t="n"/>
      <c r="C250" s="5" t="n"/>
      <c r="D250" s="19" t="n"/>
      <c r="E250" s="19" t="n"/>
      <c r="F250" s="17">
        <f>IF(AND(D250&amp;""="",E250&amp;""=""),"",'الإعدادات'!$B$5+SUM($D$5:D250)-SUM($E$5:E250))</f>
        <v/>
      </c>
      <c r="G250" s="6">
        <f>IF(C250&amp;""="","",IFERROR(INDEX('التصنيفات'!$B$5:$B$44,MATCH(C250&amp;"",'التصنيفات'!$A$5:$A$44,0)),"غير مصنّف"))</f>
        <v/>
      </c>
    </row>
    <row r="251">
      <c r="A251" s="18" t="n"/>
      <c r="B251" s="5" t="n"/>
      <c r="C251" s="5" t="n"/>
      <c r="D251" s="19" t="n"/>
      <c r="E251" s="19" t="n"/>
      <c r="F251" s="17">
        <f>IF(AND(D251&amp;""="",E251&amp;""=""),"",'الإعدادات'!$B$5+SUM($D$5:D251)-SUM($E$5:E251))</f>
        <v/>
      </c>
      <c r="G251" s="6">
        <f>IF(C251&amp;""="","",IFERROR(INDEX('التصنيفات'!$B$5:$B$44,MATCH(C251&amp;"",'التصنيفات'!$A$5:$A$44,0)),"غير مصنّف"))</f>
        <v/>
      </c>
    </row>
    <row r="252">
      <c r="A252" s="18" t="n"/>
      <c r="B252" s="5" t="n"/>
      <c r="C252" s="5" t="n"/>
      <c r="D252" s="19" t="n"/>
      <c r="E252" s="19" t="n"/>
      <c r="F252" s="17">
        <f>IF(AND(D252&amp;""="",E252&amp;""=""),"",'الإعدادات'!$B$5+SUM($D$5:D252)-SUM($E$5:E252))</f>
        <v/>
      </c>
      <c r="G252" s="6">
        <f>IF(C252&amp;""="","",IFERROR(INDEX('التصنيفات'!$B$5:$B$44,MATCH(C252&amp;"",'التصنيفات'!$A$5:$A$44,0)),"غير مصنّف"))</f>
        <v/>
      </c>
    </row>
    <row r="253">
      <c r="A253" s="18" t="n"/>
      <c r="B253" s="5" t="n"/>
      <c r="C253" s="5" t="n"/>
      <c r="D253" s="19" t="n"/>
      <c r="E253" s="19" t="n"/>
      <c r="F253" s="17">
        <f>IF(AND(D253&amp;""="",E253&amp;""=""),"",'الإعدادات'!$B$5+SUM($D$5:D253)-SUM($E$5:E253))</f>
        <v/>
      </c>
      <c r="G253" s="6">
        <f>IF(C253&amp;""="","",IFERROR(INDEX('التصنيفات'!$B$5:$B$44,MATCH(C253&amp;"",'التصنيفات'!$A$5:$A$44,0)),"غير مصنّف"))</f>
        <v/>
      </c>
    </row>
    <row r="254">
      <c r="A254" s="18" t="n"/>
      <c r="B254" s="5" t="n"/>
      <c r="C254" s="5" t="n"/>
      <c r="D254" s="19" t="n"/>
      <c r="E254" s="19" t="n"/>
      <c r="F254" s="17">
        <f>IF(AND(D254&amp;""="",E254&amp;""=""),"",'الإعدادات'!$B$5+SUM($D$5:D254)-SUM($E$5:E254))</f>
        <v/>
      </c>
      <c r="G254" s="6">
        <f>IF(C254&amp;""="","",IFERROR(INDEX('التصنيفات'!$B$5:$B$44,MATCH(C254&amp;"",'التصنيفات'!$A$5:$A$44,0)),"غير مصنّف"))</f>
        <v/>
      </c>
    </row>
    <row r="255">
      <c r="A255" s="18" t="n"/>
      <c r="B255" s="5" t="n"/>
      <c r="C255" s="5" t="n"/>
      <c r="D255" s="19" t="n"/>
      <c r="E255" s="19" t="n"/>
      <c r="F255" s="17">
        <f>IF(AND(D255&amp;""="",E255&amp;""=""),"",'الإعدادات'!$B$5+SUM($D$5:D255)-SUM($E$5:E255))</f>
        <v/>
      </c>
      <c r="G255" s="6">
        <f>IF(C255&amp;""="","",IFERROR(INDEX('التصنيفات'!$B$5:$B$44,MATCH(C255&amp;"",'التصنيفات'!$A$5:$A$44,0)),"غير مصنّف"))</f>
        <v/>
      </c>
    </row>
    <row r="256">
      <c r="A256" s="18" t="n"/>
      <c r="B256" s="5" t="n"/>
      <c r="C256" s="5" t="n"/>
      <c r="D256" s="19" t="n"/>
      <c r="E256" s="19" t="n"/>
      <c r="F256" s="17">
        <f>IF(AND(D256&amp;""="",E256&amp;""=""),"",'الإعدادات'!$B$5+SUM($D$5:D256)-SUM($E$5:E256))</f>
        <v/>
      </c>
      <c r="G256" s="6">
        <f>IF(C256&amp;""="","",IFERROR(INDEX('التصنيفات'!$B$5:$B$44,MATCH(C256&amp;"",'التصنيفات'!$A$5:$A$44,0)),"غير مصنّف"))</f>
        <v/>
      </c>
    </row>
    <row r="257">
      <c r="A257" s="18" t="n"/>
      <c r="B257" s="5" t="n"/>
      <c r="C257" s="5" t="n"/>
      <c r="D257" s="19" t="n"/>
      <c r="E257" s="19" t="n"/>
      <c r="F257" s="17">
        <f>IF(AND(D257&amp;""="",E257&amp;""=""),"",'الإعدادات'!$B$5+SUM($D$5:D257)-SUM($E$5:E257))</f>
        <v/>
      </c>
      <c r="G257" s="6">
        <f>IF(C257&amp;""="","",IFERROR(INDEX('التصنيفات'!$B$5:$B$44,MATCH(C257&amp;"",'التصنيفات'!$A$5:$A$44,0)),"غير مصنّف"))</f>
        <v/>
      </c>
    </row>
    <row r="258">
      <c r="A258" s="18" t="n"/>
      <c r="B258" s="5" t="n"/>
      <c r="C258" s="5" t="n"/>
      <c r="D258" s="19" t="n"/>
      <c r="E258" s="19" t="n"/>
      <c r="F258" s="17">
        <f>IF(AND(D258&amp;""="",E258&amp;""=""),"",'الإعدادات'!$B$5+SUM($D$5:D258)-SUM($E$5:E258))</f>
        <v/>
      </c>
      <c r="G258" s="6">
        <f>IF(C258&amp;""="","",IFERROR(INDEX('التصنيفات'!$B$5:$B$44,MATCH(C258&amp;"",'التصنيفات'!$A$5:$A$44,0)),"غير مصنّف"))</f>
        <v/>
      </c>
    </row>
    <row r="259">
      <c r="A259" s="18" t="n"/>
      <c r="B259" s="5" t="n"/>
      <c r="C259" s="5" t="n"/>
      <c r="D259" s="19" t="n"/>
      <c r="E259" s="19" t="n"/>
      <c r="F259" s="17">
        <f>IF(AND(D259&amp;""="",E259&amp;""=""),"",'الإعدادات'!$B$5+SUM($D$5:D259)-SUM($E$5:E259))</f>
        <v/>
      </c>
      <c r="G259" s="6">
        <f>IF(C259&amp;""="","",IFERROR(INDEX('التصنيفات'!$B$5:$B$44,MATCH(C259&amp;"",'التصنيفات'!$A$5:$A$44,0)),"غير مصنّف"))</f>
        <v/>
      </c>
    </row>
    <row r="260">
      <c r="A260" s="18" t="n"/>
      <c r="B260" s="5" t="n"/>
      <c r="C260" s="5" t="n"/>
      <c r="D260" s="19" t="n"/>
      <c r="E260" s="19" t="n"/>
      <c r="F260" s="17">
        <f>IF(AND(D260&amp;""="",E260&amp;""=""),"",'الإعدادات'!$B$5+SUM($D$5:D260)-SUM($E$5:E260))</f>
        <v/>
      </c>
      <c r="G260" s="6">
        <f>IF(C260&amp;""="","",IFERROR(INDEX('التصنيفات'!$B$5:$B$44,MATCH(C260&amp;"",'التصنيفات'!$A$5:$A$44,0)),"غير مصنّف"))</f>
        <v/>
      </c>
    </row>
    <row r="261">
      <c r="A261" s="18" t="n"/>
      <c r="B261" s="5" t="n"/>
      <c r="C261" s="5" t="n"/>
      <c r="D261" s="19" t="n"/>
      <c r="E261" s="19" t="n"/>
      <c r="F261" s="17">
        <f>IF(AND(D261&amp;""="",E261&amp;""=""),"",'الإعدادات'!$B$5+SUM($D$5:D261)-SUM($E$5:E261))</f>
        <v/>
      </c>
      <c r="G261" s="6">
        <f>IF(C261&amp;""="","",IFERROR(INDEX('التصنيفات'!$B$5:$B$44,MATCH(C261&amp;"",'التصنيفات'!$A$5:$A$44,0)),"غير مصنّف"))</f>
        <v/>
      </c>
    </row>
    <row r="262">
      <c r="A262" s="18" t="n"/>
      <c r="B262" s="5" t="n"/>
      <c r="C262" s="5" t="n"/>
      <c r="D262" s="19" t="n"/>
      <c r="E262" s="19" t="n"/>
      <c r="F262" s="17">
        <f>IF(AND(D262&amp;""="",E262&amp;""=""),"",'الإعدادات'!$B$5+SUM($D$5:D262)-SUM($E$5:E262))</f>
        <v/>
      </c>
      <c r="G262" s="6">
        <f>IF(C262&amp;""="","",IFERROR(INDEX('التصنيفات'!$B$5:$B$44,MATCH(C262&amp;"",'التصنيفات'!$A$5:$A$44,0)),"غير مصنّف"))</f>
        <v/>
      </c>
    </row>
    <row r="263">
      <c r="A263" s="18" t="n"/>
      <c r="B263" s="5" t="n"/>
      <c r="C263" s="5" t="n"/>
      <c r="D263" s="19" t="n"/>
      <c r="E263" s="19" t="n"/>
      <c r="F263" s="17">
        <f>IF(AND(D263&amp;""="",E263&amp;""=""),"",'الإعدادات'!$B$5+SUM($D$5:D263)-SUM($E$5:E263))</f>
        <v/>
      </c>
      <c r="G263" s="6">
        <f>IF(C263&amp;""="","",IFERROR(INDEX('التصنيفات'!$B$5:$B$44,MATCH(C263&amp;"",'التصنيفات'!$A$5:$A$44,0)),"غير مصنّف"))</f>
        <v/>
      </c>
    </row>
    <row r="264">
      <c r="A264" s="18" t="n"/>
      <c r="B264" s="5" t="n"/>
      <c r="C264" s="5" t="n"/>
      <c r="D264" s="19" t="n"/>
      <c r="E264" s="19" t="n"/>
      <c r="F264" s="17">
        <f>IF(AND(D264&amp;""="",E264&amp;""=""),"",'الإعدادات'!$B$5+SUM($D$5:D264)-SUM($E$5:E264))</f>
        <v/>
      </c>
      <c r="G264" s="6">
        <f>IF(C264&amp;""="","",IFERROR(INDEX('التصنيفات'!$B$5:$B$44,MATCH(C264&amp;"",'التصنيفات'!$A$5:$A$44,0)),"غير مصنّف"))</f>
        <v/>
      </c>
    </row>
    <row r="265">
      <c r="A265" s="18" t="n"/>
      <c r="B265" s="5" t="n"/>
      <c r="C265" s="5" t="n"/>
      <c r="D265" s="19" t="n"/>
      <c r="E265" s="19" t="n"/>
      <c r="F265" s="17">
        <f>IF(AND(D265&amp;""="",E265&amp;""=""),"",'الإعدادات'!$B$5+SUM($D$5:D265)-SUM($E$5:E265))</f>
        <v/>
      </c>
      <c r="G265" s="6">
        <f>IF(C265&amp;""="","",IFERROR(INDEX('التصنيفات'!$B$5:$B$44,MATCH(C265&amp;"",'التصنيفات'!$A$5:$A$44,0)),"غير مصنّف"))</f>
        <v/>
      </c>
    </row>
    <row r="266">
      <c r="A266" s="18" t="n"/>
      <c r="B266" s="5" t="n"/>
      <c r="C266" s="5" t="n"/>
      <c r="D266" s="19" t="n"/>
      <c r="E266" s="19" t="n"/>
      <c r="F266" s="17">
        <f>IF(AND(D266&amp;""="",E266&amp;""=""),"",'الإعدادات'!$B$5+SUM($D$5:D266)-SUM($E$5:E266))</f>
        <v/>
      </c>
      <c r="G266" s="6">
        <f>IF(C266&amp;""="","",IFERROR(INDEX('التصنيفات'!$B$5:$B$44,MATCH(C266&amp;"",'التصنيفات'!$A$5:$A$44,0)),"غير مصنّف"))</f>
        <v/>
      </c>
    </row>
    <row r="267">
      <c r="A267" s="18" t="n"/>
      <c r="B267" s="5" t="n"/>
      <c r="C267" s="5" t="n"/>
      <c r="D267" s="19" t="n"/>
      <c r="E267" s="19" t="n"/>
      <c r="F267" s="17">
        <f>IF(AND(D267&amp;""="",E267&amp;""=""),"",'الإعدادات'!$B$5+SUM($D$5:D267)-SUM($E$5:E267))</f>
        <v/>
      </c>
      <c r="G267" s="6">
        <f>IF(C267&amp;""="","",IFERROR(INDEX('التصنيفات'!$B$5:$B$44,MATCH(C267&amp;"",'التصنيفات'!$A$5:$A$44,0)),"غير مصنّف"))</f>
        <v/>
      </c>
    </row>
    <row r="268">
      <c r="A268" s="18" t="n"/>
      <c r="B268" s="5" t="n"/>
      <c r="C268" s="5" t="n"/>
      <c r="D268" s="19" t="n"/>
      <c r="E268" s="19" t="n"/>
      <c r="F268" s="17">
        <f>IF(AND(D268&amp;""="",E268&amp;""=""),"",'الإعدادات'!$B$5+SUM($D$5:D268)-SUM($E$5:E268))</f>
        <v/>
      </c>
      <c r="G268" s="6">
        <f>IF(C268&amp;""="","",IFERROR(INDEX('التصنيفات'!$B$5:$B$44,MATCH(C268&amp;"",'التصنيفات'!$A$5:$A$44,0)),"غير مصنّف"))</f>
        <v/>
      </c>
    </row>
    <row r="269">
      <c r="A269" s="18" t="n"/>
      <c r="B269" s="5" t="n"/>
      <c r="C269" s="5" t="n"/>
      <c r="D269" s="19" t="n"/>
      <c r="E269" s="19" t="n"/>
      <c r="F269" s="17">
        <f>IF(AND(D269&amp;""="",E269&amp;""=""),"",'الإعدادات'!$B$5+SUM($D$5:D269)-SUM($E$5:E269))</f>
        <v/>
      </c>
      <c r="G269" s="6">
        <f>IF(C269&amp;""="","",IFERROR(INDEX('التصنيفات'!$B$5:$B$44,MATCH(C269&amp;"",'التصنيفات'!$A$5:$A$44,0)),"غير مصنّف"))</f>
        <v/>
      </c>
    </row>
    <row r="270">
      <c r="A270" s="18" t="n"/>
      <c r="B270" s="5" t="n"/>
      <c r="C270" s="5" t="n"/>
      <c r="D270" s="19" t="n"/>
      <c r="E270" s="19" t="n"/>
      <c r="F270" s="17">
        <f>IF(AND(D270&amp;""="",E270&amp;""=""),"",'الإعدادات'!$B$5+SUM($D$5:D270)-SUM($E$5:E270))</f>
        <v/>
      </c>
      <c r="G270" s="6">
        <f>IF(C270&amp;""="","",IFERROR(INDEX('التصنيفات'!$B$5:$B$44,MATCH(C270&amp;"",'التصنيفات'!$A$5:$A$44,0)),"غير مصنّف"))</f>
        <v/>
      </c>
    </row>
    <row r="271">
      <c r="A271" s="18" t="n"/>
      <c r="B271" s="5" t="n"/>
      <c r="C271" s="5" t="n"/>
      <c r="D271" s="19" t="n"/>
      <c r="E271" s="19" t="n"/>
      <c r="F271" s="17">
        <f>IF(AND(D271&amp;""="",E271&amp;""=""),"",'الإعدادات'!$B$5+SUM($D$5:D271)-SUM($E$5:E271))</f>
        <v/>
      </c>
      <c r="G271" s="6">
        <f>IF(C271&amp;""="","",IFERROR(INDEX('التصنيفات'!$B$5:$B$44,MATCH(C271&amp;"",'التصنيفات'!$A$5:$A$44,0)),"غير مصنّف"))</f>
        <v/>
      </c>
    </row>
    <row r="272">
      <c r="A272" s="18" t="n"/>
      <c r="B272" s="5" t="n"/>
      <c r="C272" s="5" t="n"/>
      <c r="D272" s="19" t="n"/>
      <c r="E272" s="19" t="n"/>
      <c r="F272" s="17">
        <f>IF(AND(D272&amp;""="",E272&amp;""=""),"",'الإعدادات'!$B$5+SUM($D$5:D272)-SUM($E$5:E272))</f>
        <v/>
      </c>
      <c r="G272" s="6">
        <f>IF(C272&amp;""="","",IFERROR(INDEX('التصنيفات'!$B$5:$B$44,MATCH(C272&amp;"",'التصنيفات'!$A$5:$A$44,0)),"غير مصنّف"))</f>
        <v/>
      </c>
    </row>
    <row r="273">
      <c r="A273" s="18" t="n"/>
      <c r="B273" s="5" t="n"/>
      <c r="C273" s="5" t="n"/>
      <c r="D273" s="19" t="n"/>
      <c r="E273" s="19" t="n"/>
      <c r="F273" s="17">
        <f>IF(AND(D273&amp;""="",E273&amp;""=""),"",'الإعدادات'!$B$5+SUM($D$5:D273)-SUM($E$5:E273))</f>
        <v/>
      </c>
      <c r="G273" s="6">
        <f>IF(C273&amp;""="","",IFERROR(INDEX('التصنيفات'!$B$5:$B$44,MATCH(C273&amp;"",'التصنيفات'!$A$5:$A$44,0)),"غير مصنّف"))</f>
        <v/>
      </c>
    </row>
    <row r="274">
      <c r="A274" s="18" t="n"/>
      <c r="B274" s="5" t="n"/>
      <c r="C274" s="5" t="n"/>
      <c r="D274" s="19" t="n"/>
      <c r="E274" s="19" t="n"/>
      <c r="F274" s="17">
        <f>IF(AND(D274&amp;""="",E274&amp;""=""),"",'الإعدادات'!$B$5+SUM($D$5:D274)-SUM($E$5:E274))</f>
        <v/>
      </c>
      <c r="G274" s="6">
        <f>IF(C274&amp;""="","",IFERROR(INDEX('التصنيفات'!$B$5:$B$44,MATCH(C274&amp;"",'التصنيفات'!$A$5:$A$44,0)),"غير مصنّف"))</f>
        <v/>
      </c>
    </row>
    <row r="275">
      <c r="A275" s="18" t="n"/>
      <c r="B275" s="5" t="n"/>
      <c r="C275" s="5" t="n"/>
      <c r="D275" s="19" t="n"/>
      <c r="E275" s="19" t="n"/>
      <c r="F275" s="17">
        <f>IF(AND(D275&amp;""="",E275&amp;""=""),"",'الإعدادات'!$B$5+SUM($D$5:D275)-SUM($E$5:E275))</f>
        <v/>
      </c>
      <c r="G275" s="6">
        <f>IF(C275&amp;""="","",IFERROR(INDEX('التصنيفات'!$B$5:$B$44,MATCH(C275&amp;"",'التصنيفات'!$A$5:$A$44,0)),"غير مصنّف"))</f>
        <v/>
      </c>
    </row>
    <row r="276">
      <c r="A276" s="18" t="n"/>
      <c r="B276" s="5" t="n"/>
      <c r="C276" s="5" t="n"/>
      <c r="D276" s="19" t="n"/>
      <c r="E276" s="19" t="n"/>
      <c r="F276" s="17">
        <f>IF(AND(D276&amp;""="",E276&amp;""=""),"",'الإعدادات'!$B$5+SUM($D$5:D276)-SUM($E$5:E276))</f>
        <v/>
      </c>
      <c r="G276" s="6">
        <f>IF(C276&amp;""="","",IFERROR(INDEX('التصنيفات'!$B$5:$B$44,MATCH(C276&amp;"",'التصنيفات'!$A$5:$A$44,0)),"غير مصنّف"))</f>
        <v/>
      </c>
    </row>
    <row r="277">
      <c r="A277" s="18" t="n"/>
      <c r="B277" s="5" t="n"/>
      <c r="C277" s="5" t="n"/>
      <c r="D277" s="19" t="n"/>
      <c r="E277" s="19" t="n"/>
      <c r="F277" s="17">
        <f>IF(AND(D277&amp;""="",E277&amp;""=""),"",'الإعدادات'!$B$5+SUM($D$5:D277)-SUM($E$5:E277))</f>
        <v/>
      </c>
      <c r="G277" s="6">
        <f>IF(C277&amp;""="","",IFERROR(INDEX('التصنيفات'!$B$5:$B$44,MATCH(C277&amp;"",'التصنيفات'!$A$5:$A$44,0)),"غير مصنّف"))</f>
        <v/>
      </c>
    </row>
    <row r="278">
      <c r="A278" s="18" t="n"/>
      <c r="B278" s="5" t="n"/>
      <c r="C278" s="5" t="n"/>
      <c r="D278" s="19" t="n"/>
      <c r="E278" s="19" t="n"/>
      <c r="F278" s="17">
        <f>IF(AND(D278&amp;""="",E278&amp;""=""),"",'الإعدادات'!$B$5+SUM($D$5:D278)-SUM($E$5:E278))</f>
        <v/>
      </c>
      <c r="G278" s="6">
        <f>IF(C278&amp;""="","",IFERROR(INDEX('التصنيفات'!$B$5:$B$44,MATCH(C278&amp;"",'التصنيفات'!$A$5:$A$44,0)),"غير مصنّف"))</f>
        <v/>
      </c>
    </row>
    <row r="279">
      <c r="A279" s="18" t="n"/>
      <c r="B279" s="5" t="n"/>
      <c r="C279" s="5" t="n"/>
      <c r="D279" s="19" t="n"/>
      <c r="E279" s="19" t="n"/>
      <c r="F279" s="17">
        <f>IF(AND(D279&amp;""="",E279&amp;""=""),"",'الإعدادات'!$B$5+SUM($D$5:D279)-SUM($E$5:E279))</f>
        <v/>
      </c>
      <c r="G279" s="6">
        <f>IF(C279&amp;""="","",IFERROR(INDEX('التصنيفات'!$B$5:$B$44,MATCH(C279&amp;"",'التصنيفات'!$A$5:$A$44,0)),"غير مصنّف"))</f>
        <v/>
      </c>
    </row>
    <row r="280">
      <c r="A280" s="18" t="n"/>
      <c r="B280" s="5" t="n"/>
      <c r="C280" s="5" t="n"/>
      <c r="D280" s="19" t="n"/>
      <c r="E280" s="19" t="n"/>
      <c r="F280" s="17">
        <f>IF(AND(D280&amp;""="",E280&amp;""=""),"",'الإعدادات'!$B$5+SUM($D$5:D280)-SUM($E$5:E280))</f>
        <v/>
      </c>
      <c r="G280" s="6">
        <f>IF(C280&amp;""="","",IFERROR(INDEX('التصنيفات'!$B$5:$B$44,MATCH(C280&amp;"",'التصنيفات'!$A$5:$A$44,0)),"غير مصنّف"))</f>
        <v/>
      </c>
    </row>
    <row r="281">
      <c r="A281" s="18" t="n"/>
      <c r="B281" s="5" t="n"/>
      <c r="C281" s="5" t="n"/>
      <c r="D281" s="19" t="n"/>
      <c r="E281" s="19" t="n"/>
      <c r="F281" s="17">
        <f>IF(AND(D281&amp;""="",E281&amp;""=""),"",'الإعدادات'!$B$5+SUM($D$5:D281)-SUM($E$5:E281))</f>
        <v/>
      </c>
      <c r="G281" s="6">
        <f>IF(C281&amp;""="","",IFERROR(INDEX('التصنيفات'!$B$5:$B$44,MATCH(C281&amp;"",'التصنيفات'!$A$5:$A$44,0)),"غير مصنّف"))</f>
        <v/>
      </c>
    </row>
    <row r="282">
      <c r="A282" s="18" t="n"/>
      <c r="B282" s="5" t="n"/>
      <c r="C282" s="5" t="n"/>
      <c r="D282" s="19" t="n"/>
      <c r="E282" s="19" t="n"/>
      <c r="F282" s="17">
        <f>IF(AND(D282&amp;""="",E282&amp;""=""),"",'الإعدادات'!$B$5+SUM($D$5:D282)-SUM($E$5:E282))</f>
        <v/>
      </c>
      <c r="G282" s="6">
        <f>IF(C282&amp;""="","",IFERROR(INDEX('التصنيفات'!$B$5:$B$44,MATCH(C282&amp;"",'التصنيفات'!$A$5:$A$44,0)),"غير مصنّف"))</f>
        <v/>
      </c>
    </row>
    <row r="283">
      <c r="A283" s="18" t="n"/>
      <c r="B283" s="5" t="n"/>
      <c r="C283" s="5" t="n"/>
      <c r="D283" s="19" t="n"/>
      <c r="E283" s="19" t="n"/>
      <c r="F283" s="17">
        <f>IF(AND(D283&amp;""="",E283&amp;""=""),"",'الإعدادات'!$B$5+SUM($D$5:D283)-SUM($E$5:E283))</f>
        <v/>
      </c>
      <c r="G283" s="6">
        <f>IF(C283&amp;""="","",IFERROR(INDEX('التصنيفات'!$B$5:$B$44,MATCH(C283&amp;"",'التصنيفات'!$A$5:$A$44,0)),"غير مصنّف"))</f>
        <v/>
      </c>
    </row>
    <row r="284">
      <c r="A284" s="18" t="n"/>
      <c r="B284" s="5" t="n"/>
      <c r="C284" s="5" t="n"/>
      <c r="D284" s="19" t="n"/>
      <c r="E284" s="19" t="n"/>
      <c r="F284" s="17">
        <f>IF(AND(D284&amp;""="",E284&amp;""=""),"",'الإعدادات'!$B$5+SUM($D$5:D284)-SUM($E$5:E284))</f>
        <v/>
      </c>
      <c r="G284" s="6">
        <f>IF(C284&amp;""="","",IFERROR(INDEX('التصنيفات'!$B$5:$B$44,MATCH(C284&amp;"",'التصنيفات'!$A$5:$A$44,0)),"غير مصنّف"))</f>
        <v/>
      </c>
    </row>
    <row r="285">
      <c r="A285" s="18" t="n"/>
      <c r="B285" s="5" t="n"/>
      <c r="C285" s="5" t="n"/>
      <c r="D285" s="19" t="n"/>
      <c r="E285" s="19" t="n"/>
      <c r="F285" s="17">
        <f>IF(AND(D285&amp;""="",E285&amp;""=""),"",'الإعدادات'!$B$5+SUM($D$5:D285)-SUM($E$5:E285))</f>
        <v/>
      </c>
      <c r="G285" s="6">
        <f>IF(C285&amp;""="","",IFERROR(INDEX('التصنيفات'!$B$5:$B$44,MATCH(C285&amp;"",'التصنيفات'!$A$5:$A$44,0)),"غير مصنّف"))</f>
        <v/>
      </c>
    </row>
    <row r="286">
      <c r="A286" s="18" t="n"/>
      <c r="B286" s="5" t="n"/>
      <c r="C286" s="5" t="n"/>
      <c r="D286" s="19" t="n"/>
      <c r="E286" s="19" t="n"/>
      <c r="F286" s="17">
        <f>IF(AND(D286&amp;""="",E286&amp;""=""),"",'الإعدادات'!$B$5+SUM($D$5:D286)-SUM($E$5:E286))</f>
        <v/>
      </c>
      <c r="G286" s="6">
        <f>IF(C286&amp;""="","",IFERROR(INDEX('التصنيفات'!$B$5:$B$44,MATCH(C286&amp;"",'التصنيفات'!$A$5:$A$44,0)),"غير مصنّف"))</f>
        <v/>
      </c>
    </row>
    <row r="287">
      <c r="A287" s="18" t="n"/>
      <c r="B287" s="5" t="n"/>
      <c r="C287" s="5" t="n"/>
      <c r="D287" s="19" t="n"/>
      <c r="E287" s="19" t="n"/>
      <c r="F287" s="17">
        <f>IF(AND(D287&amp;""="",E287&amp;""=""),"",'الإعدادات'!$B$5+SUM($D$5:D287)-SUM($E$5:E287))</f>
        <v/>
      </c>
      <c r="G287" s="6">
        <f>IF(C287&amp;""="","",IFERROR(INDEX('التصنيفات'!$B$5:$B$44,MATCH(C287&amp;"",'التصنيفات'!$A$5:$A$44,0)),"غير مصنّف"))</f>
        <v/>
      </c>
    </row>
    <row r="288">
      <c r="A288" s="18" t="n"/>
      <c r="B288" s="5" t="n"/>
      <c r="C288" s="5" t="n"/>
      <c r="D288" s="19" t="n"/>
      <c r="E288" s="19" t="n"/>
      <c r="F288" s="17">
        <f>IF(AND(D288&amp;""="",E288&amp;""=""),"",'الإعدادات'!$B$5+SUM($D$5:D288)-SUM($E$5:E288))</f>
        <v/>
      </c>
      <c r="G288" s="6">
        <f>IF(C288&amp;""="","",IFERROR(INDEX('التصنيفات'!$B$5:$B$44,MATCH(C288&amp;"",'التصنيفات'!$A$5:$A$44,0)),"غير مصنّف"))</f>
        <v/>
      </c>
    </row>
    <row r="289">
      <c r="A289" s="18" t="n"/>
      <c r="B289" s="5" t="n"/>
      <c r="C289" s="5" t="n"/>
      <c r="D289" s="19" t="n"/>
      <c r="E289" s="19" t="n"/>
      <c r="F289" s="17">
        <f>IF(AND(D289&amp;""="",E289&amp;""=""),"",'الإعدادات'!$B$5+SUM($D$5:D289)-SUM($E$5:E289))</f>
        <v/>
      </c>
      <c r="G289" s="6">
        <f>IF(C289&amp;""="","",IFERROR(INDEX('التصنيفات'!$B$5:$B$44,MATCH(C289&amp;"",'التصنيفات'!$A$5:$A$44,0)),"غير مصنّف"))</f>
        <v/>
      </c>
    </row>
    <row r="290">
      <c r="A290" s="18" t="n"/>
      <c r="B290" s="5" t="n"/>
      <c r="C290" s="5" t="n"/>
      <c r="D290" s="19" t="n"/>
      <c r="E290" s="19" t="n"/>
      <c r="F290" s="17">
        <f>IF(AND(D290&amp;""="",E290&amp;""=""),"",'الإعدادات'!$B$5+SUM($D$5:D290)-SUM($E$5:E290))</f>
        <v/>
      </c>
      <c r="G290" s="6">
        <f>IF(C290&amp;""="","",IFERROR(INDEX('التصنيفات'!$B$5:$B$44,MATCH(C290&amp;"",'التصنيفات'!$A$5:$A$44,0)),"غير مصنّف"))</f>
        <v/>
      </c>
    </row>
    <row r="291">
      <c r="A291" s="18" t="n"/>
      <c r="B291" s="5" t="n"/>
      <c r="C291" s="5" t="n"/>
      <c r="D291" s="19" t="n"/>
      <c r="E291" s="19" t="n"/>
      <c r="F291" s="17">
        <f>IF(AND(D291&amp;""="",E291&amp;""=""),"",'الإعدادات'!$B$5+SUM($D$5:D291)-SUM($E$5:E291))</f>
        <v/>
      </c>
      <c r="G291" s="6">
        <f>IF(C291&amp;""="","",IFERROR(INDEX('التصنيفات'!$B$5:$B$44,MATCH(C291&amp;"",'التصنيفات'!$A$5:$A$44,0)),"غير مصنّف"))</f>
        <v/>
      </c>
    </row>
    <row r="292">
      <c r="A292" s="18" t="n"/>
      <c r="B292" s="5" t="n"/>
      <c r="C292" s="5" t="n"/>
      <c r="D292" s="19" t="n"/>
      <c r="E292" s="19" t="n"/>
      <c r="F292" s="17">
        <f>IF(AND(D292&amp;""="",E292&amp;""=""),"",'الإعدادات'!$B$5+SUM($D$5:D292)-SUM($E$5:E292))</f>
        <v/>
      </c>
      <c r="G292" s="6">
        <f>IF(C292&amp;""="","",IFERROR(INDEX('التصنيفات'!$B$5:$B$44,MATCH(C292&amp;"",'التصنيفات'!$A$5:$A$44,0)),"غير مصنّف"))</f>
        <v/>
      </c>
    </row>
    <row r="293">
      <c r="A293" s="18" t="n"/>
      <c r="B293" s="5" t="n"/>
      <c r="C293" s="5" t="n"/>
      <c r="D293" s="19" t="n"/>
      <c r="E293" s="19" t="n"/>
      <c r="F293" s="17">
        <f>IF(AND(D293&amp;""="",E293&amp;""=""),"",'الإعدادات'!$B$5+SUM($D$5:D293)-SUM($E$5:E293))</f>
        <v/>
      </c>
      <c r="G293" s="6">
        <f>IF(C293&amp;""="","",IFERROR(INDEX('التصنيفات'!$B$5:$B$44,MATCH(C293&amp;"",'التصنيفات'!$A$5:$A$44,0)),"غير مصنّف"))</f>
        <v/>
      </c>
    </row>
    <row r="294">
      <c r="A294" s="18" t="n"/>
      <c r="B294" s="5" t="n"/>
      <c r="C294" s="5" t="n"/>
      <c r="D294" s="19" t="n"/>
      <c r="E294" s="19" t="n"/>
      <c r="F294" s="17">
        <f>IF(AND(D294&amp;""="",E294&amp;""=""),"",'الإعدادات'!$B$5+SUM($D$5:D294)-SUM($E$5:E294))</f>
        <v/>
      </c>
      <c r="G294" s="6">
        <f>IF(C294&amp;""="","",IFERROR(INDEX('التصنيفات'!$B$5:$B$44,MATCH(C294&amp;"",'التصنيفات'!$A$5:$A$44,0)),"غير مصنّف"))</f>
        <v/>
      </c>
    </row>
    <row r="295">
      <c r="A295" s="18" t="n"/>
      <c r="B295" s="5" t="n"/>
      <c r="C295" s="5" t="n"/>
      <c r="D295" s="19" t="n"/>
      <c r="E295" s="19" t="n"/>
      <c r="F295" s="17">
        <f>IF(AND(D295&amp;""="",E295&amp;""=""),"",'الإعدادات'!$B$5+SUM($D$5:D295)-SUM($E$5:E295))</f>
        <v/>
      </c>
      <c r="G295" s="6">
        <f>IF(C295&amp;""="","",IFERROR(INDEX('التصنيفات'!$B$5:$B$44,MATCH(C295&amp;"",'التصنيفات'!$A$5:$A$44,0)),"غير مصنّف"))</f>
        <v/>
      </c>
    </row>
    <row r="296">
      <c r="A296" s="18" t="n"/>
      <c r="B296" s="5" t="n"/>
      <c r="C296" s="5" t="n"/>
      <c r="D296" s="19" t="n"/>
      <c r="E296" s="19" t="n"/>
      <c r="F296" s="17">
        <f>IF(AND(D296&amp;""="",E296&amp;""=""),"",'الإعدادات'!$B$5+SUM($D$5:D296)-SUM($E$5:E296))</f>
        <v/>
      </c>
      <c r="G296" s="6">
        <f>IF(C296&amp;""="","",IFERROR(INDEX('التصنيفات'!$B$5:$B$44,MATCH(C296&amp;"",'التصنيفات'!$A$5:$A$44,0)),"غير مصنّف"))</f>
        <v/>
      </c>
    </row>
    <row r="297">
      <c r="A297" s="18" t="n"/>
      <c r="B297" s="5" t="n"/>
      <c r="C297" s="5" t="n"/>
      <c r="D297" s="19" t="n"/>
      <c r="E297" s="19" t="n"/>
      <c r="F297" s="17">
        <f>IF(AND(D297&amp;""="",E297&amp;""=""),"",'الإعدادات'!$B$5+SUM($D$5:D297)-SUM($E$5:E297))</f>
        <v/>
      </c>
      <c r="G297" s="6">
        <f>IF(C297&amp;""="","",IFERROR(INDEX('التصنيفات'!$B$5:$B$44,MATCH(C297&amp;"",'التصنيفات'!$A$5:$A$44,0)),"غير مصنّف"))</f>
        <v/>
      </c>
    </row>
    <row r="298">
      <c r="A298" s="18" t="n"/>
      <c r="B298" s="5" t="n"/>
      <c r="C298" s="5" t="n"/>
      <c r="D298" s="19" t="n"/>
      <c r="E298" s="19" t="n"/>
      <c r="F298" s="17">
        <f>IF(AND(D298&amp;""="",E298&amp;""=""),"",'الإعدادات'!$B$5+SUM($D$5:D298)-SUM($E$5:E298))</f>
        <v/>
      </c>
      <c r="G298" s="6">
        <f>IF(C298&amp;""="","",IFERROR(INDEX('التصنيفات'!$B$5:$B$44,MATCH(C298&amp;"",'التصنيفات'!$A$5:$A$44,0)),"غير مصنّف"))</f>
        <v/>
      </c>
    </row>
    <row r="299">
      <c r="A299" s="18" t="n"/>
      <c r="B299" s="5" t="n"/>
      <c r="C299" s="5" t="n"/>
      <c r="D299" s="19" t="n"/>
      <c r="E299" s="19" t="n"/>
      <c r="F299" s="17">
        <f>IF(AND(D299&amp;""="",E299&amp;""=""),"",'الإعدادات'!$B$5+SUM($D$5:D299)-SUM($E$5:E299))</f>
        <v/>
      </c>
      <c r="G299" s="6">
        <f>IF(C299&amp;""="","",IFERROR(INDEX('التصنيفات'!$B$5:$B$44,MATCH(C299&amp;"",'التصنيفات'!$A$5:$A$44,0)),"غير مصنّف"))</f>
        <v/>
      </c>
    </row>
    <row r="300">
      <c r="A300" s="18" t="n"/>
      <c r="B300" s="5" t="n"/>
      <c r="C300" s="5" t="n"/>
      <c r="D300" s="19" t="n"/>
      <c r="E300" s="19" t="n"/>
      <c r="F300" s="17">
        <f>IF(AND(D300&amp;""="",E300&amp;""=""),"",'الإعدادات'!$B$5+SUM($D$5:D300)-SUM($E$5:E300))</f>
        <v/>
      </c>
      <c r="G300" s="6">
        <f>IF(C300&amp;""="","",IFERROR(INDEX('التصنيفات'!$B$5:$B$44,MATCH(C300&amp;"",'التصنيفات'!$A$5:$A$44,0)),"غير مصنّف"))</f>
        <v/>
      </c>
    </row>
    <row r="301">
      <c r="A301" s="18" t="n"/>
      <c r="B301" s="5" t="n"/>
      <c r="C301" s="5" t="n"/>
      <c r="D301" s="19" t="n"/>
      <c r="E301" s="19" t="n"/>
      <c r="F301" s="17">
        <f>IF(AND(D301&amp;""="",E301&amp;""=""),"",'الإعدادات'!$B$5+SUM($D$5:D301)-SUM($E$5:E301))</f>
        <v/>
      </c>
      <c r="G301" s="6">
        <f>IF(C301&amp;""="","",IFERROR(INDEX('التصنيفات'!$B$5:$B$44,MATCH(C301&amp;"",'التصنيفات'!$A$5:$A$44,0)),"غير مصنّف"))</f>
        <v/>
      </c>
    </row>
    <row r="302">
      <c r="A302" s="18" t="n"/>
      <c r="B302" s="5" t="n"/>
      <c r="C302" s="5" t="n"/>
      <c r="D302" s="19" t="n"/>
      <c r="E302" s="19" t="n"/>
      <c r="F302" s="17">
        <f>IF(AND(D302&amp;""="",E302&amp;""=""),"",'الإعدادات'!$B$5+SUM($D$5:D302)-SUM($E$5:E302))</f>
        <v/>
      </c>
      <c r="G302" s="6">
        <f>IF(C302&amp;""="","",IFERROR(INDEX('التصنيفات'!$B$5:$B$44,MATCH(C302&amp;"",'التصنيفات'!$A$5:$A$44,0)),"غير مصنّف"))</f>
        <v/>
      </c>
    </row>
    <row r="303">
      <c r="A303" s="18" t="n"/>
      <c r="B303" s="5" t="n"/>
      <c r="C303" s="5" t="n"/>
      <c r="D303" s="19" t="n"/>
      <c r="E303" s="19" t="n"/>
      <c r="F303" s="17">
        <f>IF(AND(D303&amp;""="",E303&amp;""=""),"",'الإعدادات'!$B$5+SUM($D$5:D303)-SUM($E$5:E303))</f>
        <v/>
      </c>
      <c r="G303" s="6">
        <f>IF(C303&amp;""="","",IFERROR(INDEX('التصنيفات'!$B$5:$B$44,MATCH(C303&amp;"",'التصنيفات'!$A$5:$A$44,0)),"غير مصنّف"))</f>
        <v/>
      </c>
    </row>
    <row r="304">
      <c r="A304" s="18" t="n"/>
      <c r="B304" s="5" t="n"/>
      <c r="C304" s="5" t="n"/>
      <c r="D304" s="19" t="n"/>
      <c r="E304" s="19" t="n"/>
      <c r="F304" s="17">
        <f>IF(AND(D304&amp;""="",E304&amp;""=""),"",'الإعدادات'!$B$5+SUM($D$5:D304)-SUM($E$5:E304))</f>
        <v/>
      </c>
      <c r="G304" s="6">
        <f>IF(C304&amp;""="","",IFERROR(INDEX('التصنيفات'!$B$5:$B$44,MATCH(C304&amp;"",'التصنيفات'!$A$5:$A$44,0)),"غير مصنّف"))</f>
        <v/>
      </c>
    </row>
    <row r="305">
      <c r="A305" s="18" t="n"/>
      <c r="B305" s="5" t="n"/>
      <c r="C305" s="5" t="n"/>
      <c r="D305" s="19" t="n"/>
      <c r="E305" s="19" t="n"/>
      <c r="F305" s="17">
        <f>IF(AND(D305&amp;""="",E305&amp;""=""),"",'الإعدادات'!$B$5+SUM($D$5:D305)-SUM($E$5:E305))</f>
        <v/>
      </c>
      <c r="G305" s="6">
        <f>IF(C305&amp;""="","",IFERROR(INDEX('التصنيفات'!$B$5:$B$44,MATCH(C305&amp;"",'التصنيفات'!$A$5:$A$44,0)),"غير مصنّف"))</f>
        <v/>
      </c>
    </row>
    <row r="306">
      <c r="A306" s="18" t="n"/>
      <c r="B306" s="5" t="n"/>
      <c r="C306" s="5" t="n"/>
      <c r="D306" s="19" t="n"/>
      <c r="E306" s="19" t="n"/>
      <c r="F306" s="17">
        <f>IF(AND(D306&amp;""="",E306&amp;""=""),"",'الإعدادات'!$B$5+SUM($D$5:D306)-SUM($E$5:E306))</f>
        <v/>
      </c>
      <c r="G306" s="6">
        <f>IF(C306&amp;""="","",IFERROR(INDEX('التصنيفات'!$B$5:$B$44,MATCH(C306&amp;"",'التصنيفات'!$A$5:$A$44,0)),"غير مصنّف"))</f>
        <v/>
      </c>
    </row>
    <row r="307">
      <c r="A307" s="18" t="n"/>
      <c r="B307" s="5" t="n"/>
      <c r="C307" s="5" t="n"/>
      <c r="D307" s="19" t="n"/>
      <c r="E307" s="19" t="n"/>
      <c r="F307" s="17">
        <f>IF(AND(D307&amp;""="",E307&amp;""=""),"",'الإعدادات'!$B$5+SUM($D$5:D307)-SUM($E$5:E307))</f>
        <v/>
      </c>
      <c r="G307" s="6">
        <f>IF(C307&amp;""="","",IFERROR(INDEX('التصنيفات'!$B$5:$B$44,MATCH(C307&amp;"",'التصنيفات'!$A$5:$A$44,0)),"غير مصنّف"))</f>
        <v/>
      </c>
    </row>
    <row r="308">
      <c r="A308" s="18" t="n"/>
      <c r="B308" s="5" t="n"/>
      <c r="C308" s="5" t="n"/>
      <c r="D308" s="19" t="n"/>
      <c r="E308" s="19" t="n"/>
      <c r="F308" s="17">
        <f>IF(AND(D308&amp;""="",E308&amp;""=""),"",'الإعدادات'!$B$5+SUM($D$5:D308)-SUM($E$5:E308))</f>
        <v/>
      </c>
      <c r="G308" s="6">
        <f>IF(C308&amp;""="","",IFERROR(INDEX('التصنيفات'!$B$5:$B$44,MATCH(C308&amp;"",'التصنيفات'!$A$5:$A$44,0)),"غير مصنّف"))</f>
        <v/>
      </c>
    </row>
    <row r="309">
      <c r="A309" s="18" t="n"/>
      <c r="B309" s="5" t="n"/>
      <c r="C309" s="5" t="n"/>
      <c r="D309" s="19" t="n"/>
      <c r="E309" s="19" t="n"/>
      <c r="F309" s="17">
        <f>IF(AND(D309&amp;""="",E309&amp;""=""),"",'الإعدادات'!$B$5+SUM($D$5:D309)-SUM($E$5:E309))</f>
        <v/>
      </c>
      <c r="G309" s="6">
        <f>IF(C309&amp;""="","",IFERROR(INDEX('التصنيفات'!$B$5:$B$44,MATCH(C309&amp;"",'التصنيفات'!$A$5:$A$44,0)),"غير مصنّف"))</f>
        <v/>
      </c>
    </row>
    <row r="310">
      <c r="A310" s="18" t="n"/>
      <c r="B310" s="5" t="n"/>
      <c r="C310" s="5" t="n"/>
      <c r="D310" s="19" t="n"/>
      <c r="E310" s="19" t="n"/>
      <c r="F310" s="17">
        <f>IF(AND(D310&amp;""="",E310&amp;""=""),"",'الإعدادات'!$B$5+SUM($D$5:D310)-SUM($E$5:E310))</f>
        <v/>
      </c>
      <c r="G310" s="6">
        <f>IF(C310&amp;""="","",IFERROR(INDEX('التصنيفات'!$B$5:$B$44,MATCH(C310&amp;"",'التصنيفات'!$A$5:$A$44,0)),"غير مصنّف"))</f>
        <v/>
      </c>
    </row>
    <row r="311">
      <c r="A311" s="18" t="n"/>
      <c r="B311" s="5" t="n"/>
      <c r="C311" s="5" t="n"/>
      <c r="D311" s="19" t="n"/>
      <c r="E311" s="19" t="n"/>
      <c r="F311" s="17">
        <f>IF(AND(D311&amp;""="",E311&amp;""=""),"",'الإعدادات'!$B$5+SUM($D$5:D311)-SUM($E$5:E311))</f>
        <v/>
      </c>
      <c r="G311" s="6">
        <f>IF(C311&amp;""="","",IFERROR(INDEX('التصنيفات'!$B$5:$B$44,MATCH(C311&amp;"",'التصنيفات'!$A$5:$A$44,0)),"غير مصنّف"))</f>
        <v/>
      </c>
    </row>
    <row r="312">
      <c r="A312" s="18" t="n"/>
      <c r="B312" s="5" t="n"/>
      <c r="C312" s="5" t="n"/>
      <c r="D312" s="19" t="n"/>
      <c r="E312" s="19" t="n"/>
      <c r="F312" s="17">
        <f>IF(AND(D312&amp;""="",E312&amp;""=""),"",'الإعدادات'!$B$5+SUM($D$5:D312)-SUM($E$5:E312))</f>
        <v/>
      </c>
      <c r="G312" s="6">
        <f>IF(C312&amp;""="","",IFERROR(INDEX('التصنيفات'!$B$5:$B$44,MATCH(C312&amp;"",'التصنيفات'!$A$5:$A$44,0)),"غير مصنّف"))</f>
        <v/>
      </c>
    </row>
    <row r="313">
      <c r="A313" s="18" t="n"/>
      <c r="B313" s="5" t="n"/>
      <c r="C313" s="5" t="n"/>
      <c r="D313" s="19" t="n"/>
      <c r="E313" s="19" t="n"/>
      <c r="F313" s="17">
        <f>IF(AND(D313&amp;""="",E313&amp;""=""),"",'الإعدادات'!$B$5+SUM($D$5:D313)-SUM($E$5:E313))</f>
        <v/>
      </c>
      <c r="G313" s="6">
        <f>IF(C313&amp;""="","",IFERROR(INDEX('التصنيفات'!$B$5:$B$44,MATCH(C313&amp;"",'التصنيفات'!$A$5:$A$44,0)),"غير مصنّف"))</f>
        <v/>
      </c>
    </row>
    <row r="314">
      <c r="A314" s="18" t="n"/>
      <c r="B314" s="5" t="n"/>
      <c r="C314" s="5" t="n"/>
      <c r="D314" s="19" t="n"/>
      <c r="E314" s="19" t="n"/>
      <c r="F314" s="17">
        <f>IF(AND(D314&amp;""="",E314&amp;""=""),"",'الإعدادات'!$B$5+SUM($D$5:D314)-SUM($E$5:E314))</f>
        <v/>
      </c>
      <c r="G314" s="6">
        <f>IF(C314&amp;""="","",IFERROR(INDEX('التصنيفات'!$B$5:$B$44,MATCH(C314&amp;"",'التصنيفات'!$A$5:$A$44,0)),"غير مصنّف"))</f>
        <v/>
      </c>
    </row>
    <row r="315">
      <c r="A315" s="18" t="n"/>
      <c r="B315" s="5" t="n"/>
      <c r="C315" s="5" t="n"/>
      <c r="D315" s="19" t="n"/>
      <c r="E315" s="19" t="n"/>
      <c r="F315" s="17">
        <f>IF(AND(D315&amp;""="",E315&amp;""=""),"",'الإعدادات'!$B$5+SUM($D$5:D315)-SUM($E$5:E315))</f>
        <v/>
      </c>
      <c r="G315" s="6">
        <f>IF(C315&amp;""="","",IFERROR(INDEX('التصنيفات'!$B$5:$B$44,MATCH(C315&amp;"",'التصنيفات'!$A$5:$A$44,0)),"غير مصنّف"))</f>
        <v/>
      </c>
    </row>
    <row r="316">
      <c r="A316" s="18" t="n"/>
      <c r="B316" s="5" t="n"/>
      <c r="C316" s="5" t="n"/>
      <c r="D316" s="19" t="n"/>
      <c r="E316" s="19" t="n"/>
      <c r="F316" s="17">
        <f>IF(AND(D316&amp;""="",E316&amp;""=""),"",'الإعدادات'!$B$5+SUM($D$5:D316)-SUM($E$5:E316))</f>
        <v/>
      </c>
      <c r="G316" s="6">
        <f>IF(C316&amp;""="","",IFERROR(INDEX('التصنيفات'!$B$5:$B$44,MATCH(C316&amp;"",'التصنيفات'!$A$5:$A$44,0)),"غير مصنّف"))</f>
        <v/>
      </c>
    </row>
    <row r="317">
      <c r="A317" s="18" t="n"/>
      <c r="B317" s="5" t="n"/>
      <c r="C317" s="5" t="n"/>
      <c r="D317" s="19" t="n"/>
      <c r="E317" s="19" t="n"/>
      <c r="F317" s="17">
        <f>IF(AND(D317&amp;""="",E317&amp;""=""),"",'الإعدادات'!$B$5+SUM($D$5:D317)-SUM($E$5:E317))</f>
        <v/>
      </c>
      <c r="G317" s="6">
        <f>IF(C317&amp;""="","",IFERROR(INDEX('التصنيفات'!$B$5:$B$44,MATCH(C317&amp;"",'التصنيفات'!$A$5:$A$44,0)),"غير مصنّف"))</f>
        <v/>
      </c>
    </row>
    <row r="318">
      <c r="A318" s="18" t="n"/>
      <c r="B318" s="5" t="n"/>
      <c r="C318" s="5" t="n"/>
      <c r="D318" s="19" t="n"/>
      <c r="E318" s="19" t="n"/>
      <c r="F318" s="17">
        <f>IF(AND(D318&amp;""="",E318&amp;""=""),"",'الإعدادات'!$B$5+SUM($D$5:D318)-SUM($E$5:E318))</f>
        <v/>
      </c>
      <c r="G318" s="6">
        <f>IF(C318&amp;""="","",IFERROR(INDEX('التصنيفات'!$B$5:$B$44,MATCH(C318&amp;"",'التصنيفات'!$A$5:$A$44,0)),"غير مصنّف"))</f>
        <v/>
      </c>
    </row>
    <row r="319">
      <c r="A319" s="18" t="n"/>
      <c r="B319" s="5" t="n"/>
      <c r="C319" s="5" t="n"/>
      <c r="D319" s="19" t="n"/>
      <c r="E319" s="19" t="n"/>
      <c r="F319" s="17">
        <f>IF(AND(D319&amp;""="",E319&amp;""=""),"",'الإعدادات'!$B$5+SUM($D$5:D319)-SUM($E$5:E319))</f>
        <v/>
      </c>
      <c r="G319" s="6">
        <f>IF(C319&amp;""="","",IFERROR(INDEX('التصنيفات'!$B$5:$B$44,MATCH(C319&amp;"",'التصنيفات'!$A$5:$A$44,0)),"غير مصنّف"))</f>
        <v/>
      </c>
    </row>
    <row r="320">
      <c r="A320" s="18" t="n"/>
      <c r="B320" s="5" t="n"/>
      <c r="C320" s="5" t="n"/>
      <c r="D320" s="19" t="n"/>
      <c r="E320" s="19" t="n"/>
      <c r="F320" s="17">
        <f>IF(AND(D320&amp;""="",E320&amp;""=""),"",'الإعدادات'!$B$5+SUM($D$5:D320)-SUM($E$5:E320))</f>
        <v/>
      </c>
      <c r="G320" s="6">
        <f>IF(C320&amp;""="","",IFERROR(INDEX('التصنيفات'!$B$5:$B$44,MATCH(C320&amp;"",'التصنيفات'!$A$5:$A$44,0)),"غير مصنّف"))</f>
        <v/>
      </c>
    </row>
    <row r="321">
      <c r="A321" s="18" t="n"/>
      <c r="B321" s="5" t="n"/>
      <c r="C321" s="5" t="n"/>
      <c r="D321" s="19" t="n"/>
      <c r="E321" s="19" t="n"/>
      <c r="F321" s="17">
        <f>IF(AND(D321&amp;""="",E321&amp;""=""),"",'الإعدادات'!$B$5+SUM($D$5:D321)-SUM($E$5:E321))</f>
        <v/>
      </c>
      <c r="G321" s="6">
        <f>IF(C321&amp;""="","",IFERROR(INDEX('التصنيفات'!$B$5:$B$44,MATCH(C321&amp;"",'التصنيفات'!$A$5:$A$44,0)),"غير مصنّف"))</f>
        <v/>
      </c>
    </row>
    <row r="322">
      <c r="A322" s="18" t="n"/>
      <c r="B322" s="5" t="n"/>
      <c r="C322" s="5" t="n"/>
      <c r="D322" s="19" t="n"/>
      <c r="E322" s="19" t="n"/>
      <c r="F322" s="17">
        <f>IF(AND(D322&amp;""="",E322&amp;""=""),"",'الإعدادات'!$B$5+SUM($D$5:D322)-SUM($E$5:E322))</f>
        <v/>
      </c>
      <c r="G322" s="6">
        <f>IF(C322&amp;""="","",IFERROR(INDEX('التصنيفات'!$B$5:$B$44,MATCH(C322&amp;"",'التصنيفات'!$A$5:$A$44,0)),"غير مصنّف"))</f>
        <v/>
      </c>
    </row>
    <row r="323">
      <c r="A323" s="18" t="n"/>
      <c r="B323" s="5" t="n"/>
      <c r="C323" s="5" t="n"/>
      <c r="D323" s="19" t="n"/>
      <c r="E323" s="19" t="n"/>
      <c r="F323" s="17">
        <f>IF(AND(D323&amp;""="",E323&amp;""=""),"",'الإعدادات'!$B$5+SUM($D$5:D323)-SUM($E$5:E323))</f>
        <v/>
      </c>
      <c r="G323" s="6">
        <f>IF(C323&amp;""="","",IFERROR(INDEX('التصنيفات'!$B$5:$B$44,MATCH(C323&amp;"",'التصنيفات'!$A$5:$A$44,0)),"غير مصنّف"))</f>
        <v/>
      </c>
    </row>
    <row r="324">
      <c r="A324" s="18" t="n"/>
      <c r="B324" s="5" t="n"/>
      <c r="C324" s="5" t="n"/>
      <c r="D324" s="19" t="n"/>
      <c r="E324" s="19" t="n"/>
      <c r="F324" s="17">
        <f>IF(AND(D324&amp;""="",E324&amp;""=""),"",'الإعدادات'!$B$5+SUM($D$5:D324)-SUM($E$5:E324))</f>
        <v/>
      </c>
      <c r="G324" s="6">
        <f>IF(C324&amp;""="","",IFERROR(INDEX('التصنيفات'!$B$5:$B$44,MATCH(C324&amp;"",'التصنيفات'!$A$5:$A$44,0)),"غير مصنّف"))</f>
        <v/>
      </c>
    </row>
    <row r="325">
      <c r="A325" s="18" t="n"/>
      <c r="B325" s="5" t="n"/>
      <c r="C325" s="5" t="n"/>
      <c r="D325" s="19" t="n"/>
      <c r="E325" s="19" t="n"/>
      <c r="F325" s="17">
        <f>IF(AND(D325&amp;""="",E325&amp;""=""),"",'الإعدادات'!$B$5+SUM($D$5:D325)-SUM($E$5:E325))</f>
        <v/>
      </c>
      <c r="G325" s="6">
        <f>IF(C325&amp;""="","",IFERROR(INDEX('التصنيفات'!$B$5:$B$44,MATCH(C325&amp;"",'التصنيفات'!$A$5:$A$44,0)),"غير مصنّف"))</f>
        <v/>
      </c>
    </row>
    <row r="326">
      <c r="A326" s="18" t="n"/>
      <c r="B326" s="5" t="n"/>
      <c r="C326" s="5" t="n"/>
      <c r="D326" s="19" t="n"/>
      <c r="E326" s="19" t="n"/>
      <c r="F326" s="17">
        <f>IF(AND(D326&amp;""="",E326&amp;""=""),"",'الإعدادات'!$B$5+SUM($D$5:D326)-SUM($E$5:E326))</f>
        <v/>
      </c>
      <c r="G326" s="6">
        <f>IF(C326&amp;""="","",IFERROR(INDEX('التصنيفات'!$B$5:$B$44,MATCH(C326&amp;"",'التصنيفات'!$A$5:$A$44,0)),"غير مصنّف"))</f>
        <v/>
      </c>
    </row>
    <row r="327">
      <c r="A327" s="18" t="n"/>
      <c r="B327" s="5" t="n"/>
      <c r="C327" s="5" t="n"/>
      <c r="D327" s="19" t="n"/>
      <c r="E327" s="19" t="n"/>
      <c r="F327" s="17">
        <f>IF(AND(D327&amp;""="",E327&amp;""=""),"",'الإعدادات'!$B$5+SUM($D$5:D327)-SUM($E$5:E327))</f>
        <v/>
      </c>
      <c r="G327" s="6">
        <f>IF(C327&amp;""="","",IFERROR(INDEX('التصنيفات'!$B$5:$B$44,MATCH(C327&amp;"",'التصنيفات'!$A$5:$A$44,0)),"غير مصنّف"))</f>
        <v/>
      </c>
    </row>
    <row r="328">
      <c r="A328" s="18" t="n"/>
      <c r="B328" s="5" t="n"/>
      <c r="C328" s="5" t="n"/>
      <c r="D328" s="19" t="n"/>
      <c r="E328" s="19" t="n"/>
      <c r="F328" s="17">
        <f>IF(AND(D328&amp;""="",E328&amp;""=""),"",'الإعدادات'!$B$5+SUM($D$5:D328)-SUM($E$5:E328))</f>
        <v/>
      </c>
      <c r="G328" s="6">
        <f>IF(C328&amp;""="","",IFERROR(INDEX('التصنيفات'!$B$5:$B$44,MATCH(C328&amp;"",'التصنيفات'!$A$5:$A$44,0)),"غير مصنّف"))</f>
        <v/>
      </c>
    </row>
    <row r="329">
      <c r="A329" s="18" t="n"/>
      <c r="B329" s="5" t="n"/>
      <c r="C329" s="5" t="n"/>
      <c r="D329" s="19" t="n"/>
      <c r="E329" s="19" t="n"/>
      <c r="F329" s="17">
        <f>IF(AND(D329&amp;""="",E329&amp;""=""),"",'الإعدادات'!$B$5+SUM($D$5:D329)-SUM($E$5:E329))</f>
        <v/>
      </c>
      <c r="G329" s="6">
        <f>IF(C329&amp;""="","",IFERROR(INDEX('التصنيفات'!$B$5:$B$44,MATCH(C329&amp;"",'التصنيفات'!$A$5:$A$44,0)),"غير مصنّف"))</f>
        <v/>
      </c>
    </row>
    <row r="330">
      <c r="A330" s="18" t="n"/>
      <c r="B330" s="5" t="n"/>
      <c r="C330" s="5" t="n"/>
      <c r="D330" s="19" t="n"/>
      <c r="E330" s="19" t="n"/>
      <c r="F330" s="17">
        <f>IF(AND(D330&amp;""="",E330&amp;""=""),"",'الإعدادات'!$B$5+SUM($D$5:D330)-SUM($E$5:E330))</f>
        <v/>
      </c>
      <c r="G330" s="6">
        <f>IF(C330&amp;""="","",IFERROR(INDEX('التصنيفات'!$B$5:$B$44,MATCH(C330&amp;"",'التصنيفات'!$A$5:$A$44,0)),"غير مصنّف"))</f>
        <v/>
      </c>
    </row>
    <row r="331">
      <c r="A331" s="18" t="n"/>
      <c r="B331" s="5" t="n"/>
      <c r="C331" s="5" t="n"/>
      <c r="D331" s="19" t="n"/>
      <c r="E331" s="19" t="n"/>
      <c r="F331" s="17">
        <f>IF(AND(D331&amp;""="",E331&amp;""=""),"",'الإعدادات'!$B$5+SUM($D$5:D331)-SUM($E$5:E331))</f>
        <v/>
      </c>
      <c r="G331" s="6">
        <f>IF(C331&amp;""="","",IFERROR(INDEX('التصنيفات'!$B$5:$B$44,MATCH(C331&amp;"",'التصنيفات'!$A$5:$A$44,0)),"غير مصنّف"))</f>
        <v/>
      </c>
    </row>
    <row r="332">
      <c r="A332" s="18" t="n"/>
      <c r="B332" s="5" t="n"/>
      <c r="C332" s="5" t="n"/>
      <c r="D332" s="19" t="n"/>
      <c r="E332" s="19" t="n"/>
      <c r="F332" s="17">
        <f>IF(AND(D332&amp;""="",E332&amp;""=""),"",'الإعدادات'!$B$5+SUM($D$5:D332)-SUM($E$5:E332))</f>
        <v/>
      </c>
      <c r="G332" s="6">
        <f>IF(C332&amp;""="","",IFERROR(INDEX('التصنيفات'!$B$5:$B$44,MATCH(C332&amp;"",'التصنيفات'!$A$5:$A$44,0)),"غير مصنّف"))</f>
        <v/>
      </c>
    </row>
    <row r="333">
      <c r="A333" s="18" t="n"/>
      <c r="B333" s="5" t="n"/>
      <c r="C333" s="5" t="n"/>
      <c r="D333" s="19" t="n"/>
      <c r="E333" s="19" t="n"/>
      <c r="F333" s="17">
        <f>IF(AND(D333&amp;""="",E333&amp;""=""),"",'الإعدادات'!$B$5+SUM($D$5:D333)-SUM($E$5:E333))</f>
        <v/>
      </c>
      <c r="G333" s="6">
        <f>IF(C333&amp;""="","",IFERROR(INDEX('التصنيفات'!$B$5:$B$44,MATCH(C333&amp;"",'التصنيفات'!$A$5:$A$44,0)),"غير مصنّف"))</f>
        <v/>
      </c>
    </row>
    <row r="334">
      <c r="A334" s="18" t="n"/>
      <c r="B334" s="5" t="n"/>
      <c r="C334" s="5" t="n"/>
      <c r="D334" s="19" t="n"/>
      <c r="E334" s="19" t="n"/>
      <c r="F334" s="17">
        <f>IF(AND(D334&amp;""="",E334&amp;""=""),"",'الإعدادات'!$B$5+SUM($D$5:D334)-SUM($E$5:E334))</f>
        <v/>
      </c>
      <c r="G334" s="6">
        <f>IF(C334&amp;""="","",IFERROR(INDEX('التصنيفات'!$B$5:$B$44,MATCH(C334&amp;"",'التصنيفات'!$A$5:$A$44,0)),"غير مصنّف"))</f>
        <v/>
      </c>
    </row>
    <row r="335">
      <c r="A335" s="18" t="n"/>
      <c r="B335" s="5" t="n"/>
      <c r="C335" s="5" t="n"/>
      <c r="D335" s="19" t="n"/>
      <c r="E335" s="19" t="n"/>
      <c r="F335" s="17">
        <f>IF(AND(D335&amp;""="",E335&amp;""=""),"",'الإعدادات'!$B$5+SUM($D$5:D335)-SUM($E$5:E335))</f>
        <v/>
      </c>
      <c r="G335" s="6">
        <f>IF(C335&amp;""="","",IFERROR(INDEX('التصنيفات'!$B$5:$B$44,MATCH(C335&amp;"",'التصنيفات'!$A$5:$A$44,0)),"غير مصنّف"))</f>
        <v/>
      </c>
    </row>
    <row r="336">
      <c r="A336" s="18" t="n"/>
      <c r="B336" s="5" t="n"/>
      <c r="C336" s="5" t="n"/>
      <c r="D336" s="19" t="n"/>
      <c r="E336" s="19" t="n"/>
      <c r="F336" s="17">
        <f>IF(AND(D336&amp;""="",E336&amp;""=""),"",'الإعدادات'!$B$5+SUM($D$5:D336)-SUM($E$5:E336))</f>
        <v/>
      </c>
      <c r="G336" s="6">
        <f>IF(C336&amp;""="","",IFERROR(INDEX('التصنيفات'!$B$5:$B$44,MATCH(C336&amp;"",'التصنيفات'!$A$5:$A$44,0)),"غير مصنّف"))</f>
        <v/>
      </c>
    </row>
    <row r="337">
      <c r="A337" s="18" t="n"/>
      <c r="B337" s="5" t="n"/>
      <c r="C337" s="5" t="n"/>
      <c r="D337" s="19" t="n"/>
      <c r="E337" s="19" t="n"/>
      <c r="F337" s="17">
        <f>IF(AND(D337&amp;""="",E337&amp;""=""),"",'الإعدادات'!$B$5+SUM($D$5:D337)-SUM($E$5:E337))</f>
        <v/>
      </c>
      <c r="G337" s="6">
        <f>IF(C337&amp;""="","",IFERROR(INDEX('التصنيفات'!$B$5:$B$44,MATCH(C337&amp;"",'التصنيفات'!$A$5:$A$44,0)),"غير مصنّف"))</f>
        <v/>
      </c>
    </row>
    <row r="338">
      <c r="A338" s="18" t="n"/>
      <c r="B338" s="5" t="n"/>
      <c r="C338" s="5" t="n"/>
      <c r="D338" s="19" t="n"/>
      <c r="E338" s="19" t="n"/>
      <c r="F338" s="17">
        <f>IF(AND(D338&amp;""="",E338&amp;""=""),"",'الإعدادات'!$B$5+SUM($D$5:D338)-SUM($E$5:E338))</f>
        <v/>
      </c>
      <c r="G338" s="6">
        <f>IF(C338&amp;""="","",IFERROR(INDEX('التصنيفات'!$B$5:$B$44,MATCH(C338&amp;"",'التصنيفات'!$A$5:$A$44,0)),"غير مصنّف"))</f>
        <v/>
      </c>
    </row>
    <row r="339">
      <c r="A339" s="18" t="n"/>
      <c r="B339" s="5" t="n"/>
      <c r="C339" s="5" t="n"/>
      <c r="D339" s="19" t="n"/>
      <c r="E339" s="19" t="n"/>
      <c r="F339" s="17">
        <f>IF(AND(D339&amp;""="",E339&amp;""=""),"",'الإعدادات'!$B$5+SUM($D$5:D339)-SUM($E$5:E339))</f>
        <v/>
      </c>
      <c r="G339" s="6">
        <f>IF(C339&amp;""="","",IFERROR(INDEX('التصنيفات'!$B$5:$B$44,MATCH(C339&amp;"",'التصنيفات'!$A$5:$A$44,0)),"غير مصنّف"))</f>
        <v/>
      </c>
    </row>
    <row r="340">
      <c r="A340" s="18" t="n"/>
      <c r="B340" s="5" t="n"/>
      <c r="C340" s="5" t="n"/>
      <c r="D340" s="19" t="n"/>
      <c r="E340" s="19" t="n"/>
      <c r="F340" s="17">
        <f>IF(AND(D340&amp;""="",E340&amp;""=""),"",'الإعدادات'!$B$5+SUM($D$5:D340)-SUM($E$5:E340))</f>
        <v/>
      </c>
      <c r="G340" s="6">
        <f>IF(C340&amp;""="","",IFERROR(INDEX('التصنيفات'!$B$5:$B$44,MATCH(C340&amp;"",'التصنيفات'!$A$5:$A$44,0)),"غير مصنّف"))</f>
        <v/>
      </c>
    </row>
    <row r="341">
      <c r="A341" s="18" t="n"/>
      <c r="B341" s="5" t="n"/>
      <c r="C341" s="5" t="n"/>
      <c r="D341" s="19" t="n"/>
      <c r="E341" s="19" t="n"/>
      <c r="F341" s="17">
        <f>IF(AND(D341&amp;""="",E341&amp;""=""),"",'الإعدادات'!$B$5+SUM($D$5:D341)-SUM($E$5:E341))</f>
        <v/>
      </c>
      <c r="G341" s="6">
        <f>IF(C341&amp;""="","",IFERROR(INDEX('التصنيفات'!$B$5:$B$44,MATCH(C341&amp;"",'التصنيفات'!$A$5:$A$44,0)),"غير مصنّف"))</f>
        <v/>
      </c>
    </row>
    <row r="342">
      <c r="A342" s="18" t="n"/>
      <c r="B342" s="5" t="n"/>
      <c r="C342" s="5" t="n"/>
      <c r="D342" s="19" t="n"/>
      <c r="E342" s="19" t="n"/>
      <c r="F342" s="17">
        <f>IF(AND(D342&amp;""="",E342&amp;""=""),"",'الإعدادات'!$B$5+SUM($D$5:D342)-SUM($E$5:E342))</f>
        <v/>
      </c>
      <c r="G342" s="6">
        <f>IF(C342&amp;""="","",IFERROR(INDEX('التصنيفات'!$B$5:$B$44,MATCH(C342&amp;"",'التصنيفات'!$A$5:$A$44,0)),"غير مصنّف"))</f>
        <v/>
      </c>
    </row>
    <row r="343">
      <c r="A343" s="18" t="n"/>
      <c r="B343" s="5" t="n"/>
      <c r="C343" s="5" t="n"/>
      <c r="D343" s="19" t="n"/>
      <c r="E343" s="19" t="n"/>
      <c r="F343" s="17">
        <f>IF(AND(D343&amp;""="",E343&amp;""=""),"",'الإعدادات'!$B$5+SUM($D$5:D343)-SUM($E$5:E343))</f>
        <v/>
      </c>
      <c r="G343" s="6">
        <f>IF(C343&amp;""="","",IFERROR(INDEX('التصنيفات'!$B$5:$B$44,MATCH(C343&amp;"",'التصنيفات'!$A$5:$A$44,0)),"غير مصنّف"))</f>
        <v/>
      </c>
    </row>
    <row r="344">
      <c r="A344" s="18" t="n"/>
      <c r="B344" s="5" t="n"/>
      <c r="C344" s="5" t="n"/>
      <c r="D344" s="19" t="n"/>
      <c r="E344" s="19" t="n"/>
      <c r="F344" s="17">
        <f>IF(AND(D344&amp;""="",E344&amp;""=""),"",'الإعدادات'!$B$5+SUM($D$5:D344)-SUM($E$5:E344))</f>
        <v/>
      </c>
      <c r="G344" s="6">
        <f>IF(C344&amp;""="","",IFERROR(INDEX('التصنيفات'!$B$5:$B$44,MATCH(C344&amp;"",'التصنيفات'!$A$5:$A$44,0)),"غير مصنّف"))</f>
        <v/>
      </c>
    </row>
    <row r="345">
      <c r="A345" s="18" t="n"/>
      <c r="B345" s="5" t="n"/>
      <c r="C345" s="5" t="n"/>
      <c r="D345" s="19" t="n"/>
      <c r="E345" s="19" t="n"/>
      <c r="F345" s="17">
        <f>IF(AND(D345&amp;""="",E345&amp;""=""),"",'الإعدادات'!$B$5+SUM($D$5:D345)-SUM($E$5:E345))</f>
        <v/>
      </c>
      <c r="G345" s="6">
        <f>IF(C345&amp;""="","",IFERROR(INDEX('التصنيفات'!$B$5:$B$44,MATCH(C345&amp;"",'التصنيفات'!$A$5:$A$44,0)),"غير مصنّف"))</f>
        <v/>
      </c>
    </row>
    <row r="346">
      <c r="A346" s="18" t="n"/>
      <c r="B346" s="5" t="n"/>
      <c r="C346" s="5" t="n"/>
      <c r="D346" s="19" t="n"/>
      <c r="E346" s="19" t="n"/>
      <c r="F346" s="17">
        <f>IF(AND(D346&amp;""="",E346&amp;""=""),"",'الإعدادات'!$B$5+SUM($D$5:D346)-SUM($E$5:E346))</f>
        <v/>
      </c>
      <c r="G346" s="6">
        <f>IF(C346&amp;""="","",IFERROR(INDEX('التصنيفات'!$B$5:$B$44,MATCH(C346&amp;"",'التصنيفات'!$A$5:$A$44,0)),"غير مصنّف"))</f>
        <v/>
      </c>
    </row>
    <row r="347">
      <c r="A347" s="18" t="n"/>
      <c r="B347" s="5" t="n"/>
      <c r="C347" s="5" t="n"/>
      <c r="D347" s="19" t="n"/>
      <c r="E347" s="19" t="n"/>
      <c r="F347" s="17">
        <f>IF(AND(D347&amp;""="",E347&amp;""=""),"",'الإعدادات'!$B$5+SUM($D$5:D347)-SUM($E$5:E347))</f>
        <v/>
      </c>
      <c r="G347" s="6">
        <f>IF(C347&amp;""="","",IFERROR(INDEX('التصنيفات'!$B$5:$B$44,MATCH(C347&amp;"",'التصنيفات'!$A$5:$A$44,0)),"غير مصنّف"))</f>
        <v/>
      </c>
    </row>
    <row r="348">
      <c r="A348" s="18" t="n"/>
      <c r="B348" s="5" t="n"/>
      <c r="C348" s="5" t="n"/>
      <c r="D348" s="19" t="n"/>
      <c r="E348" s="19" t="n"/>
      <c r="F348" s="17">
        <f>IF(AND(D348&amp;""="",E348&amp;""=""),"",'الإعدادات'!$B$5+SUM($D$5:D348)-SUM($E$5:E348))</f>
        <v/>
      </c>
      <c r="G348" s="6">
        <f>IF(C348&amp;""="","",IFERROR(INDEX('التصنيفات'!$B$5:$B$44,MATCH(C348&amp;"",'التصنيفات'!$A$5:$A$44,0)),"غير مصنّف"))</f>
        <v/>
      </c>
    </row>
    <row r="349">
      <c r="A349" s="18" t="n"/>
      <c r="B349" s="5" t="n"/>
      <c r="C349" s="5" t="n"/>
      <c r="D349" s="19" t="n"/>
      <c r="E349" s="19" t="n"/>
      <c r="F349" s="17">
        <f>IF(AND(D349&amp;""="",E349&amp;""=""),"",'الإعدادات'!$B$5+SUM($D$5:D349)-SUM($E$5:E349))</f>
        <v/>
      </c>
      <c r="G349" s="6">
        <f>IF(C349&amp;""="","",IFERROR(INDEX('التصنيفات'!$B$5:$B$44,MATCH(C349&amp;"",'التصنيفات'!$A$5:$A$44,0)),"غير مصنّف"))</f>
        <v/>
      </c>
    </row>
    <row r="350">
      <c r="A350" s="18" t="n"/>
      <c r="B350" s="5" t="n"/>
      <c r="C350" s="5" t="n"/>
      <c r="D350" s="19" t="n"/>
      <c r="E350" s="19" t="n"/>
      <c r="F350" s="17">
        <f>IF(AND(D350&amp;""="",E350&amp;""=""),"",'الإعدادات'!$B$5+SUM($D$5:D350)-SUM($E$5:E350))</f>
        <v/>
      </c>
      <c r="G350" s="6">
        <f>IF(C350&amp;""="","",IFERROR(INDEX('التصنيفات'!$B$5:$B$44,MATCH(C350&amp;"",'التصنيفات'!$A$5:$A$44,0)),"غير مصنّف"))</f>
        <v/>
      </c>
    </row>
    <row r="351">
      <c r="A351" s="18" t="n"/>
      <c r="B351" s="5" t="n"/>
      <c r="C351" s="5" t="n"/>
      <c r="D351" s="19" t="n"/>
      <c r="E351" s="19" t="n"/>
      <c r="F351" s="17">
        <f>IF(AND(D351&amp;""="",E351&amp;""=""),"",'الإعدادات'!$B$5+SUM($D$5:D351)-SUM($E$5:E351))</f>
        <v/>
      </c>
      <c r="G351" s="6">
        <f>IF(C351&amp;""="","",IFERROR(INDEX('التصنيفات'!$B$5:$B$44,MATCH(C351&amp;"",'التصنيفات'!$A$5:$A$44,0)),"غير مصنّف"))</f>
        <v/>
      </c>
    </row>
    <row r="352">
      <c r="A352" s="18" t="n"/>
      <c r="B352" s="5" t="n"/>
      <c r="C352" s="5" t="n"/>
      <c r="D352" s="19" t="n"/>
      <c r="E352" s="19" t="n"/>
      <c r="F352" s="17">
        <f>IF(AND(D352&amp;""="",E352&amp;""=""),"",'الإعدادات'!$B$5+SUM($D$5:D352)-SUM($E$5:E352))</f>
        <v/>
      </c>
      <c r="G352" s="6">
        <f>IF(C352&amp;""="","",IFERROR(INDEX('التصنيفات'!$B$5:$B$44,MATCH(C352&amp;"",'التصنيفات'!$A$5:$A$44,0)),"غير مصنّف"))</f>
        <v/>
      </c>
    </row>
    <row r="353">
      <c r="A353" s="18" t="n"/>
      <c r="B353" s="5" t="n"/>
      <c r="C353" s="5" t="n"/>
      <c r="D353" s="19" t="n"/>
      <c r="E353" s="19" t="n"/>
      <c r="F353" s="17">
        <f>IF(AND(D353&amp;""="",E353&amp;""=""),"",'الإعدادات'!$B$5+SUM($D$5:D353)-SUM($E$5:E353))</f>
        <v/>
      </c>
      <c r="G353" s="6">
        <f>IF(C353&amp;""="","",IFERROR(INDEX('التصنيفات'!$B$5:$B$44,MATCH(C353&amp;"",'التصنيفات'!$A$5:$A$44,0)),"غير مصنّف"))</f>
        <v/>
      </c>
    </row>
    <row r="354">
      <c r="A354" s="18" t="n"/>
      <c r="B354" s="5" t="n"/>
      <c r="C354" s="5" t="n"/>
      <c r="D354" s="19" t="n"/>
      <c r="E354" s="19" t="n"/>
      <c r="F354" s="17">
        <f>IF(AND(D354&amp;""="",E354&amp;""=""),"",'الإعدادات'!$B$5+SUM($D$5:D354)-SUM($E$5:E354))</f>
        <v/>
      </c>
      <c r="G354" s="6">
        <f>IF(C354&amp;""="","",IFERROR(INDEX('التصنيفات'!$B$5:$B$44,MATCH(C354&amp;"",'التصنيفات'!$A$5:$A$44,0)),"غير مصنّف"))</f>
        <v/>
      </c>
    </row>
    <row r="355">
      <c r="A355" s="18" t="n"/>
      <c r="B355" s="5" t="n"/>
      <c r="C355" s="5" t="n"/>
      <c r="D355" s="19" t="n"/>
      <c r="E355" s="19" t="n"/>
      <c r="F355" s="17">
        <f>IF(AND(D355&amp;""="",E355&amp;""=""),"",'الإعدادات'!$B$5+SUM($D$5:D355)-SUM($E$5:E355))</f>
        <v/>
      </c>
      <c r="G355" s="6">
        <f>IF(C355&amp;""="","",IFERROR(INDEX('التصنيفات'!$B$5:$B$44,MATCH(C355&amp;"",'التصنيفات'!$A$5:$A$44,0)),"غير مصنّف"))</f>
        <v/>
      </c>
    </row>
    <row r="356">
      <c r="A356" s="18" t="n"/>
      <c r="B356" s="5" t="n"/>
      <c r="C356" s="5" t="n"/>
      <c r="D356" s="19" t="n"/>
      <c r="E356" s="19" t="n"/>
      <c r="F356" s="17">
        <f>IF(AND(D356&amp;""="",E356&amp;""=""),"",'الإعدادات'!$B$5+SUM($D$5:D356)-SUM($E$5:E356))</f>
        <v/>
      </c>
      <c r="G356" s="6">
        <f>IF(C356&amp;""="","",IFERROR(INDEX('التصنيفات'!$B$5:$B$44,MATCH(C356&amp;"",'التصنيفات'!$A$5:$A$44,0)),"غير مصنّف"))</f>
        <v/>
      </c>
    </row>
    <row r="357">
      <c r="A357" s="18" t="n"/>
      <c r="B357" s="5" t="n"/>
      <c r="C357" s="5" t="n"/>
      <c r="D357" s="19" t="n"/>
      <c r="E357" s="19" t="n"/>
      <c r="F357" s="17">
        <f>IF(AND(D357&amp;""="",E357&amp;""=""),"",'الإعدادات'!$B$5+SUM($D$5:D357)-SUM($E$5:E357))</f>
        <v/>
      </c>
      <c r="G357" s="6">
        <f>IF(C357&amp;""="","",IFERROR(INDEX('التصنيفات'!$B$5:$B$44,MATCH(C357&amp;"",'التصنيفات'!$A$5:$A$44,0)),"غير مصنّف"))</f>
        <v/>
      </c>
    </row>
    <row r="358">
      <c r="A358" s="18" t="n"/>
      <c r="B358" s="5" t="n"/>
      <c r="C358" s="5" t="n"/>
      <c r="D358" s="19" t="n"/>
      <c r="E358" s="19" t="n"/>
      <c r="F358" s="17">
        <f>IF(AND(D358&amp;""="",E358&amp;""=""),"",'الإعدادات'!$B$5+SUM($D$5:D358)-SUM($E$5:E358))</f>
        <v/>
      </c>
      <c r="G358" s="6">
        <f>IF(C358&amp;""="","",IFERROR(INDEX('التصنيفات'!$B$5:$B$44,MATCH(C358&amp;"",'التصنيفات'!$A$5:$A$44,0)),"غير مصنّف"))</f>
        <v/>
      </c>
    </row>
    <row r="359">
      <c r="A359" s="18" t="n"/>
      <c r="B359" s="5" t="n"/>
      <c r="C359" s="5" t="n"/>
      <c r="D359" s="19" t="n"/>
      <c r="E359" s="19" t="n"/>
      <c r="F359" s="17">
        <f>IF(AND(D359&amp;""="",E359&amp;""=""),"",'الإعدادات'!$B$5+SUM($D$5:D359)-SUM($E$5:E359))</f>
        <v/>
      </c>
      <c r="G359" s="6">
        <f>IF(C359&amp;""="","",IFERROR(INDEX('التصنيفات'!$B$5:$B$44,MATCH(C359&amp;"",'التصنيفات'!$A$5:$A$44,0)),"غير مصنّف"))</f>
        <v/>
      </c>
    </row>
    <row r="360">
      <c r="A360" s="18" t="n"/>
      <c r="B360" s="5" t="n"/>
      <c r="C360" s="5" t="n"/>
      <c r="D360" s="19" t="n"/>
      <c r="E360" s="19" t="n"/>
      <c r="F360" s="17">
        <f>IF(AND(D360&amp;""="",E360&amp;""=""),"",'الإعدادات'!$B$5+SUM($D$5:D360)-SUM($E$5:E360))</f>
        <v/>
      </c>
      <c r="G360" s="6">
        <f>IF(C360&amp;""="","",IFERROR(INDEX('التصنيفات'!$B$5:$B$44,MATCH(C360&amp;"",'التصنيفات'!$A$5:$A$44,0)),"غير مصنّف"))</f>
        <v/>
      </c>
    </row>
    <row r="361">
      <c r="A361" s="18" t="n"/>
      <c r="B361" s="5" t="n"/>
      <c r="C361" s="5" t="n"/>
      <c r="D361" s="19" t="n"/>
      <c r="E361" s="19" t="n"/>
      <c r="F361" s="17">
        <f>IF(AND(D361&amp;""="",E361&amp;""=""),"",'الإعدادات'!$B$5+SUM($D$5:D361)-SUM($E$5:E361))</f>
        <v/>
      </c>
      <c r="G361" s="6">
        <f>IF(C361&amp;""="","",IFERROR(INDEX('التصنيفات'!$B$5:$B$44,MATCH(C361&amp;"",'التصنيفات'!$A$5:$A$44,0)),"غير مصنّف"))</f>
        <v/>
      </c>
    </row>
    <row r="362">
      <c r="A362" s="18" t="n"/>
      <c r="B362" s="5" t="n"/>
      <c r="C362" s="5" t="n"/>
      <c r="D362" s="19" t="n"/>
      <c r="E362" s="19" t="n"/>
      <c r="F362" s="17">
        <f>IF(AND(D362&amp;""="",E362&amp;""=""),"",'الإعدادات'!$B$5+SUM($D$5:D362)-SUM($E$5:E362))</f>
        <v/>
      </c>
      <c r="G362" s="6">
        <f>IF(C362&amp;""="","",IFERROR(INDEX('التصنيفات'!$B$5:$B$44,MATCH(C362&amp;"",'التصنيفات'!$A$5:$A$44,0)),"غير مصنّف"))</f>
        <v/>
      </c>
    </row>
    <row r="363">
      <c r="A363" s="18" t="n"/>
      <c r="B363" s="5" t="n"/>
      <c r="C363" s="5" t="n"/>
      <c r="D363" s="19" t="n"/>
      <c r="E363" s="19" t="n"/>
      <c r="F363" s="17">
        <f>IF(AND(D363&amp;""="",E363&amp;""=""),"",'الإعدادات'!$B$5+SUM($D$5:D363)-SUM($E$5:E363))</f>
        <v/>
      </c>
      <c r="G363" s="6">
        <f>IF(C363&amp;""="","",IFERROR(INDEX('التصنيفات'!$B$5:$B$44,MATCH(C363&amp;"",'التصنيفات'!$A$5:$A$44,0)),"غير مصنّف"))</f>
        <v/>
      </c>
    </row>
    <row r="364">
      <c r="A364" s="18" t="n"/>
      <c r="B364" s="5" t="n"/>
      <c r="C364" s="5" t="n"/>
      <c r="D364" s="19" t="n"/>
      <c r="E364" s="19" t="n"/>
      <c r="F364" s="17">
        <f>IF(AND(D364&amp;""="",E364&amp;""=""),"",'الإعدادات'!$B$5+SUM($D$5:D364)-SUM($E$5:E364))</f>
        <v/>
      </c>
      <c r="G364" s="6">
        <f>IF(C364&amp;""="","",IFERROR(INDEX('التصنيفات'!$B$5:$B$44,MATCH(C364&amp;"",'التصنيفات'!$A$5:$A$44,0)),"غير مصنّف"))</f>
        <v/>
      </c>
    </row>
    <row r="365">
      <c r="A365" s="18" t="n"/>
      <c r="B365" s="5" t="n"/>
      <c r="C365" s="5" t="n"/>
      <c r="D365" s="19" t="n"/>
      <c r="E365" s="19" t="n"/>
      <c r="F365" s="17">
        <f>IF(AND(D365&amp;""="",E365&amp;""=""),"",'الإعدادات'!$B$5+SUM($D$5:D365)-SUM($E$5:E365))</f>
        <v/>
      </c>
      <c r="G365" s="6">
        <f>IF(C365&amp;""="","",IFERROR(INDEX('التصنيفات'!$B$5:$B$44,MATCH(C365&amp;"",'التصنيفات'!$A$5:$A$44,0)),"غير مصنّف"))</f>
        <v/>
      </c>
    </row>
    <row r="366">
      <c r="A366" s="18" t="n"/>
      <c r="B366" s="5" t="n"/>
      <c r="C366" s="5" t="n"/>
      <c r="D366" s="19" t="n"/>
      <c r="E366" s="19" t="n"/>
      <c r="F366" s="17">
        <f>IF(AND(D366&amp;""="",E366&amp;""=""),"",'الإعدادات'!$B$5+SUM($D$5:D366)-SUM($E$5:E366))</f>
        <v/>
      </c>
      <c r="G366" s="6">
        <f>IF(C366&amp;""="","",IFERROR(INDEX('التصنيفات'!$B$5:$B$44,MATCH(C366&amp;"",'التصنيفات'!$A$5:$A$44,0)),"غير مصنّف"))</f>
        <v/>
      </c>
    </row>
    <row r="367">
      <c r="A367" s="18" t="n"/>
      <c r="B367" s="5" t="n"/>
      <c r="C367" s="5" t="n"/>
      <c r="D367" s="19" t="n"/>
      <c r="E367" s="19" t="n"/>
      <c r="F367" s="17">
        <f>IF(AND(D367&amp;""="",E367&amp;""=""),"",'الإعدادات'!$B$5+SUM($D$5:D367)-SUM($E$5:E367))</f>
        <v/>
      </c>
      <c r="G367" s="6">
        <f>IF(C367&amp;""="","",IFERROR(INDEX('التصنيفات'!$B$5:$B$44,MATCH(C367&amp;"",'التصنيفات'!$A$5:$A$44,0)),"غير مصنّف"))</f>
        <v/>
      </c>
    </row>
    <row r="368">
      <c r="A368" s="18" t="n"/>
      <c r="B368" s="5" t="n"/>
      <c r="C368" s="5" t="n"/>
      <c r="D368" s="19" t="n"/>
      <c r="E368" s="19" t="n"/>
      <c r="F368" s="17">
        <f>IF(AND(D368&amp;""="",E368&amp;""=""),"",'الإعدادات'!$B$5+SUM($D$5:D368)-SUM($E$5:E368))</f>
        <v/>
      </c>
      <c r="G368" s="6">
        <f>IF(C368&amp;""="","",IFERROR(INDEX('التصنيفات'!$B$5:$B$44,MATCH(C368&amp;"",'التصنيفات'!$A$5:$A$44,0)),"غير مصنّف"))</f>
        <v/>
      </c>
    </row>
    <row r="369">
      <c r="A369" s="18" t="n"/>
      <c r="B369" s="5" t="n"/>
      <c r="C369" s="5" t="n"/>
      <c r="D369" s="19" t="n"/>
      <c r="E369" s="19" t="n"/>
      <c r="F369" s="17">
        <f>IF(AND(D369&amp;""="",E369&amp;""=""),"",'الإعدادات'!$B$5+SUM($D$5:D369)-SUM($E$5:E369))</f>
        <v/>
      </c>
      <c r="G369" s="6">
        <f>IF(C369&amp;""="","",IFERROR(INDEX('التصنيفات'!$B$5:$B$44,MATCH(C369&amp;"",'التصنيفات'!$A$5:$A$44,0)),"غير مصنّف"))</f>
        <v/>
      </c>
    </row>
    <row r="370">
      <c r="A370" s="18" t="n"/>
      <c r="B370" s="5" t="n"/>
      <c r="C370" s="5" t="n"/>
      <c r="D370" s="19" t="n"/>
      <c r="E370" s="19" t="n"/>
      <c r="F370" s="17">
        <f>IF(AND(D370&amp;""="",E370&amp;""=""),"",'الإعدادات'!$B$5+SUM($D$5:D370)-SUM($E$5:E370))</f>
        <v/>
      </c>
      <c r="G370" s="6">
        <f>IF(C370&amp;""="","",IFERROR(INDEX('التصنيفات'!$B$5:$B$44,MATCH(C370&amp;"",'التصنيفات'!$A$5:$A$44,0)),"غير مصنّف"))</f>
        <v/>
      </c>
    </row>
    <row r="371">
      <c r="A371" s="18" t="n"/>
      <c r="B371" s="5" t="n"/>
      <c r="C371" s="5" t="n"/>
      <c r="D371" s="19" t="n"/>
      <c r="E371" s="19" t="n"/>
      <c r="F371" s="17">
        <f>IF(AND(D371&amp;""="",E371&amp;""=""),"",'الإعدادات'!$B$5+SUM($D$5:D371)-SUM($E$5:E371))</f>
        <v/>
      </c>
      <c r="G371" s="6">
        <f>IF(C371&amp;""="","",IFERROR(INDEX('التصنيفات'!$B$5:$B$44,MATCH(C371&amp;"",'التصنيفات'!$A$5:$A$44,0)),"غير مصنّف"))</f>
        <v/>
      </c>
    </row>
    <row r="372">
      <c r="A372" s="18" t="n"/>
      <c r="B372" s="5" t="n"/>
      <c r="C372" s="5" t="n"/>
      <c r="D372" s="19" t="n"/>
      <c r="E372" s="19" t="n"/>
      <c r="F372" s="17">
        <f>IF(AND(D372&amp;""="",E372&amp;""=""),"",'الإعدادات'!$B$5+SUM($D$5:D372)-SUM($E$5:E372))</f>
        <v/>
      </c>
      <c r="G372" s="6">
        <f>IF(C372&amp;""="","",IFERROR(INDEX('التصنيفات'!$B$5:$B$44,MATCH(C372&amp;"",'التصنيفات'!$A$5:$A$44,0)),"غير مصنّف"))</f>
        <v/>
      </c>
    </row>
    <row r="373">
      <c r="A373" s="18" t="n"/>
      <c r="B373" s="5" t="n"/>
      <c r="C373" s="5" t="n"/>
      <c r="D373" s="19" t="n"/>
      <c r="E373" s="19" t="n"/>
      <c r="F373" s="17">
        <f>IF(AND(D373&amp;""="",E373&amp;""=""),"",'الإعدادات'!$B$5+SUM($D$5:D373)-SUM($E$5:E373))</f>
        <v/>
      </c>
      <c r="G373" s="6">
        <f>IF(C373&amp;""="","",IFERROR(INDEX('التصنيفات'!$B$5:$B$44,MATCH(C373&amp;"",'التصنيفات'!$A$5:$A$44,0)),"غير مصنّف"))</f>
        <v/>
      </c>
    </row>
    <row r="374">
      <c r="A374" s="18" t="n"/>
      <c r="B374" s="5" t="n"/>
      <c r="C374" s="5" t="n"/>
      <c r="D374" s="19" t="n"/>
      <c r="E374" s="19" t="n"/>
      <c r="F374" s="17">
        <f>IF(AND(D374&amp;""="",E374&amp;""=""),"",'الإعدادات'!$B$5+SUM($D$5:D374)-SUM($E$5:E374))</f>
        <v/>
      </c>
      <c r="G374" s="6">
        <f>IF(C374&amp;""="","",IFERROR(INDEX('التصنيفات'!$B$5:$B$44,MATCH(C374&amp;"",'التصنيفات'!$A$5:$A$44,0)),"غير مصنّف"))</f>
        <v/>
      </c>
    </row>
    <row r="375">
      <c r="A375" s="18" t="n"/>
      <c r="B375" s="5" t="n"/>
      <c r="C375" s="5" t="n"/>
      <c r="D375" s="19" t="n"/>
      <c r="E375" s="19" t="n"/>
      <c r="F375" s="17">
        <f>IF(AND(D375&amp;""="",E375&amp;""=""),"",'الإعدادات'!$B$5+SUM($D$5:D375)-SUM($E$5:E375))</f>
        <v/>
      </c>
      <c r="G375" s="6">
        <f>IF(C375&amp;""="","",IFERROR(INDEX('التصنيفات'!$B$5:$B$44,MATCH(C375&amp;"",'التصنيفات'!$A$5:$A$44,0)),"غير مصنّف"))</f>
        <v/>
      </c>
    </row>
    <row r="376">
      <c r="A376" s="18" t="n"/>
      <c r="B376" s="5" t="n"/>
      <c r="C376" s="5" t="n"/>
      <c r="D376" s="19" t="n"/>
      <c r="E376" s="19" t="n"/>
      <c r="F376" s="17">
        <f>IF(AND(D376&amp;""="",E376&amp;""=""),"",'الإعدادات'!$B$5+SUM($D$5:D376)-SUM($E$5:E376))</f>
        <v/>
      </c>
      <c r="G376" s="6">
        <f>IF(C376&amp;""="","",IFERROR(INDEX('التصنيفات'!$B$5:$B$44,MATCH(C376&amp;"",'التصنيفات'!$A$5:$A$44,0)),"غير مصنّف"))</f>
        <v/>
      </c>
    </row>
    <row r="377">
      <c r="A377" s="18" t="n"/>
      <c r="B377" s="5" t="n"/>
      <c r="C377" s="5" t="n"/>
      <c r="D377" s="19" t="n"/>
      <c r="E377" s="19" t="n"/>
      <c r="F377" s="17">
        <f>IF(AND(D377&amp;""="",E377&amp;""=""),"",'الإعدادات'!$B$5+SUM($D$5:D377)-SUM($E$5:E377))</f>
        <v/>
      </c>
      <c r="G377" s="6">
        <f>IF(C377&amp;""="","",IFERROR(INDEX('التصنيفات'!$B$5:$B$44,MATCH(C377&amp;"",'التصنيفات'!$A$5:$A$44,0)),"غير مصنّف"))</f>
        <v/>
      </c>
    </row>
    <row r="378">
      <c r="A378" s="18" t="n"/>
      <c r="B378" s="5" t="n"/>
      <c r="C378" s="5" t="n"/>
      <c r="D378" s="19" t="n"/>
      <c r="E378" s="19" t="n"/>
      <c r="F378" s="17">
        <f>IF(AND(D378&amp;""="",E378&amp;""=""),"",'الإعدادات'!$B$5+SUM($D$5:D378)-SUM($E$5:E378))</f>
        <v/>
      </c>
      <c r="G378" s="6">
        <f>IF(C378&amp;""="","",IFERROR(INDEX('التصنيفات'!$B$5:$B$44,MATCH(C378&amp;"",'التصنيفات'!$A$5:$A$44,0)),"غير مصنّف"))</f>
        <v/>
      </c>
    </row>
    <row r="379">
      <c r="A379" s="18" t="n"/>
      <c r="B379" s="5" t="n"/>
      <c r="C379" s="5" t="n"/>
      <c r="D379" s="19" t="n"/>
      <c r="E379" s="19" t="n"/>
      <c r="F379" s="17">
        <f>IF(AND(D379&amp;""="",E379&amp;""=""),"",'الإعدادات'!$B$5+SUM($D$5:D379)-SUM($E$5:E379))</f>
        <v/>
      </c>
      <c r="G379" s="6">
        <f>IF(C379&amp;""="","",IFERROR(INDEX('التصنيفات'!$B$5:$B$44,MATCH(C379&amp;"",'التصنيفات'!$A$5:$A$44,0)),"غير مصنّف"))</f>
        <v/>
      </c>
    </row>
    <row r="380">
      <c r="A380" s="18" t="n"/>
      <c r="B380" s="5" t="n"/>
      <c r="C380" s="5" t="n"/>
      <c r="D380" s="19" t="n"/>
      <c r="E380" s="19" t="n"/>
      <c r="F380" s="17">
        <f>IF(AND(D380&amp;""="",E380&amp;""=""),"",'الإعدادات'!$B$5+SUM($D$5:D380)-SUM($E$5:E380))</f>
        <v/>
      </c>
      <c r="G380" s="6">
        <f>IF(C380&amp;""="","",IFERROR(INDEX('التصنيفات'!$B$5:$B$44,MATCH(C380&amp;"",'التصنيفات'!$A$5:$A$44,0)),"غير مصنّف"))</f>
        <v/>
      </c>
    </row>
    <row r="381">
      <c r="A381" s="18" t="n"/>
      <c r="B381" s="5" t="n"/>
      <c r="C381" s="5" t="n"/>
      <c r="D381" s="19" t="n"/>
      <c r="E381" s="19" t="n"/>
      <c r="F381" s="17">
        <f>IF(AND(D381&amp;""="",E381&amp;""=""),"",'الإعدادات'!$B$5+SUM($D$5:D381)-SUM($E$5:E381))</f>
        <v/>
      </c>
      <c r="G381" s="6">
        <f>IF(C381&amp;""="","",IFERROR(INDEX('التصنيفات'!$B$5:$B$44,MATCH(C381&amp;"",'التصنيفات'!$A$5:$A$44,0)),"غير مصنّف"))</f>
        <v/>
      </c>
    </row>
    <row r="382">
      <c r="A382" s="18" t="n"/>
      <c r="B382" s="5" t="n"/>
      <c r="C382" s="5" t="n"/>
      <c r="D382" s="19" t="n"/>
      <c r="E382" s="19" t="n"/>
      <c r="F382" s="17">
        <f>IF(AND(D382&amp;""="",E382&amp;""=""),"",'الإعدادات'!$B$5+SUM($D$5:D382)-SUM($E$5:E382))</f>
        <v/>
      </c>
      <c r="G382" s="6">
        <f>IF(C382&amp;""="","",IFERROR(INDEX('التصنيفات'!$B$5:$B$44,MATCH(C382&amp;"",'التصنيفات'!$A$5:$A$44,0)),"غير مصنّف"))</f>
        <v/>
      </c>
    </row>
    <row r="383">
      <c r="A383" s="18" t="n"/>
      <c r="B383" s="5" t="n"/>
      <c r="C383" s="5" t="n"/>
      <c r="D383" s="19" t="n"/>
      <c r="E383" s="19" t="n"/>
      <c r="F383" s="17">
        <f>IF(AND(D383&amp;""="",E383&amp;""=""),"",'الإعدادات'!$B$5+SUM($D$5:D383)-SUM($E$5:E383))</f>
        <v/>
      </c>
      <c r="G383" s="6">
        <f>IF(C383&amp;""="","",IFERROR(INDEX('التصنيفات'!$B$5:$B$44,MATCH(C383&amp;"",'التصنيفات'!$A$5:$A$44,0)),"غير مصنّف"))</f>
        <v/>
      </c>
    </row>
    <row r="384">
      <c r="A384" s="18" t="n"/>
      <c r="B384" s="5" t="n"/>
      <c r="C384" s="5" t="n"/>
      <c r="D384" s="19" t="n"/>
      <c r="E384" s="19" t="n"/>
      <c r="F384" s="17">
        <f>IF(AND(D384&amp;""="",E384&amp;""=""),"",'الإعدادات'!$B$5+SUM($D$5:D384)-SUM($E$5:E384))</f>
        <v/>
      </c>
      <c r="G384" s="6">
        <f>IF(C384&amp;""="","",IFERROR(INDEX('التصنيفات'!$B$5:$B$44,MATCH(C384&amp;"",'التصنيفات'!$A$5:$A$44,0)),"غير مصنّف"))</f>
        <v/>
      </c>
    </row>
    <row r="385">
      <c r="A385" s="18" t="n"/>
      <c r="B385" s="5" t="n"/>
      <c r="C385" s="5" t="n"/>
      <c r="D385" s="19" t="n"/>
      <c r="E385" s="19" t="n"/>
      <c r="F385" s="17">
        <f>IF(AND(D385&amp;""="",E385&amp;""=""),"",'الإعدادات'!$B$5+SUM($D$5:D385)-SUM($E$5:E385))</f>
        <v/>
      </c>
      <c r="G385" s="6">
        <f>IF(C385&amp;""="","",IFERROR(INDEX('التصنيفات'!$B$5:$B$44,MATCH(C385&amp;"",'التصنيفات'!$A$5:$A$44,0)),"غير مصنّف"))</f>
        <v/>
      </c>
    </row>
    <row r="386">
      <c r="A386" s="18" t="n"/>
      <c r="B386" s="5" t="n"/>
      <c r="C386" s="5" t="n"/>
      <c r="D386" s="19" t="n"/>
      <c r="E386" s="19" t="n"/>
      <c r="F386" s="17">
        <f>IF(AND(D386&amp;""="",E386&amp;""=""),"",'الإعدادات'!$B$5+SUM($D$5:D386)-SUM($E$5:E386))</f>
        <v/>
      </c>
      <c r="G386" s="6">
        <f>IF(C386&amp;""="","",IFERROR(INDEX('التصنيفات'!$B$5:$B$44,MATCH(C386&amp;"",'التصنيفات'!$A$5:$A$44,0)),"غير مصنّف"))</f>
        <v/>
      </c>
    </row>
    <row r="387">
      <c r="A387" s="18" t="n"/>
      <c r="B387" s="5" t="n"/>
      <c r="C387" s="5" t="n"/>
      <c r="D387" s="19" t="n"/>
      <c r="E387" s="19" t="n"/>
      <c r="F387" s="17">
        <f>IF(AND(D387&amp;""="",E387&amp;""=""),"",'الإعدادات'!$B$5+SUM($D$5:D387)-SUM($E$5:E387))</f>
        <v/>
      </c>
      <c r="G387" s="6">
        <f>IF(C387&amp;""="","",IFERROR(INDEX('التصنيفات'!$B$5:$B$44,MATCH(C387&amp;"",'التصنيفات'!$A$5:$A$44,0)),"غير مصنّف"))</f>
        <v/>
      </c>
    </row>
    <row r="388">
      <c r="A388" s="18" t="n"/>
      <c r="B388" s="5" t="n"/>
      <c r="C388" s="5" t="n"/>
      <c r="D388" s="19" t="n"/>
      <c r="E388" s="19" t="n"/>
      <c r="F388" s="17">
        <f>IF(AND(D388&amp;""="",E388&amp;""=""),"",'الإعدادات'!$B$5+SUM($D$5:D388)-SUM($E$5:E388))</f>
        <v/>
      </c>
      <c r="G388" s="6">
        <f>IF(C388&amp;""="","",IFERROR(INDEX('التصنيفات'!$B$5:$B$44,MATCH(C388&amp;"",'التصنيفات'!$A$5:$A$44,0)),"غير مصنّف"))</f>
        <v/>
      </c>
    </row>
    <row r="389">
      <c r="A389" s="18" t="n"/>
      <c r="B389" s="5" t="n"/>
      <c r="C389" s="5" t="n"/>
      <c r="D389" s="19" t="n"/>
      <c r="E389" s="19" t="n"/>
      <c r="F389" s="17">
        <f>IF(AND(D389&amp;""="",E389&amp;""=""),"",'الإعدادات'!$B$5+SUM($D$5:D389)-SUM($E$5:E389))</f>
        <v/>
      </c>
      <c r="G389" s="6">
        <f>IF(C389&amp;""="","",IFERROR(INDEX('التصنيفات'!$B$5:$B$44,MATCH(C389&amp;"",'التصنيفات'!$A$5:$A$44,0)),"غير مصنّف"))</f>
        <v/>
      </c>
    </row>
    <row r="390">
      <c r="A390" s="18" t="n"/>
      <c r="B390" s="5" t="n"/>
      <c r="C390" s="5" t="n"/>
      <c r="D390" s="19" t="n"/>
      <c r="E390" s="19" t="n"/>
      <c r="F390" s="17">
        <f>IF(AND(D390&amp;""="",E390&amp;""=""),"",'الإعدادات'!$B$5+SUM($D$5:D390)-SUM($E$5:E390))</f>
        <v/>
      </c>
      <c r="G390" s="6">
        <f>IF(C390&amp;""="","",IFERROR(INDEX('التصنيفات'!$B$5:$B$44,MATCH(C390&amp;"",'التصنيفات'!$A$5:$A$44,0)),"غير مصنّف"))</f>
        <v/>
      </c>
    </row>
    <row r="391">
      <c r="A391" s="18" t="n"/>
      <c r="B391" s="5" t="n"/>
      <c r="C391" s="5" t="n"/>
      <c r="D391" s="19" t="n"/>
      <c r="E391" s="19" t="n"/>
      <c r="F391" s="17">
        <f>IF(AND(D391&amp;""="",E391&amp;""=""),"",'الإعدادات'!$B$5+SUM($D$5:D391)-SUM($E$5:E391))</f>
        <v/>
      </c>
      <c r="G391" s="6">
        <f>IF(C391&amp;""="","",IFERROR(INDEX('التصنيفات'!$B$5:$B$44,MATCH(C391&amp;"",'التصنيفات'!$A$5:$A$44,0)),"غير مصنّف"))</f>
        <v/>
      </c>
    </row>
    <row r="392">
      <c r="A392" s="18" t="n"/>
      <c r="B392" s="5" t="n"/>
      <c r="C392" s="5" t="n"/>
      <c r="D392" s="19" t="n"/>
      <c r="E392" s="19" t="n"/>
      <c r="F392" s="17">
        <f>IF(AND(D392&amp;""="",E392&amp;""=""),"",'الإعدادات'!$B$5+SUM($D$5:D392)-SUM($E$5:E392))</f>
        <v/>
      </c>
      <c r="G392" s="6">
        <f>IF(C392&amp;""="","",IFERROR(INDEX('التصنيفات'!$B$5:$B$44,MATCH(C392&amp;"",'التصنيفات'!$A$5:$A$44,0)),"غير مصنّف"))</f>
        <v/>
      </c>
    </row>
    <row r="393">
      <c r="A393" s="18" t="n"/>
      <c r="B393" s="5" t="n"/>
      <c r="C393" s="5" t="n"/>
      <c r="D393" s="19" t="n"/>
      <c r="E393" s="19" t="n"/>
      <c r="F393" s="17">
        <f>IF(AND(D393&amp;""="",E393&amp;""=""),"",'الإعدادات'!$B$5+SUM($D$5:D393)-SUM($E$5:E393))</f>
        <v/>
      </c>
      <c r="G393" s="6">
        <f>IF(C393&amp;""="","",IFERROR(INDEX('التصنيفات'!$B$5:$B$44,MATCH(C393&amp;"",'التصنيفات'!$A$5:$A$44,0)),"غير مصنّف"))</f>
        <v/>
      </c>
    </row>
    <row r="394">
      <c r="A394" s="18" t="n"/>
      <c r="B394" s="5" t="n"/>
      <c r="C394" s="5" t="n"/>
      <c r="D394" s="19" t="n"/>
      <c r="E394" s="19" t="n"/>
      <c r="F394" s="17">
        <f>IF(AND(D394&amp;""="",E394&amp;""=""),"",'الإعدادات'!$B$5+SUM($D$5:D394)-SUM($E$5:E394))</f>
        <v/>
      </c>
      <c r="G394" s="6">
        <f>IF(C394&amp;""="","",IFERROR(INDEX('التصنيفات'!$B$5:$B$44,MATCH(C394&amp;"",'التصنيفات'!$A$5:$A$44,0)),"غير مصنّف"))</f>
        <v/>
      </c>
    </row>
    <row r="395">
      <c r="A395" s="18" t="n"/>
      <c r="B395" s="5" t="n"/>
      <c r="C395" s="5" t="n"/>
      <c r="D395" s="19" t="n"/>
      <c r="E395" s="19" t="n"/>
      <c r="F395" s="17">
        <f>IF(AND(D395&amp;""="",E395&amp;""=""),"",'الإعدادات'!$B$5+SUM($D$5:D395)-SUM($E$5:E395))</f>
        <v/>
      </c>
      <c r="G395" s="6">
        <f>IF(C395&amp;""="","",IFERROR(INDEX('التصنيفات'!$B$5:$B$44,MATCH(C395&amp;"",'التصنيفات'!$A$5:$A$44,0)),"غير مصنّف"))</f>
        <v/>
      </c>
    </row>
    <row r="396">
      <c r="A396" s="18" t="n"/>
      <c r="B396" s="5" t="n"/>
      <c r="C396" s="5" t="n"/>
      <c r="D396" s="19" t="n"/>
      <c r="E396" s="19" t="n"/>
      <c r="F396" s="17">
        <f>IF(AND(D396&amp;""="",E396&amp;""=""),"",'الإعدادات'!$B$5+SUM($D$5:D396)-SUM($E$5:E396))</f>
        <v/>
      </c>
      <c r="G396" s="6">
        <f>IF(C396&amp;""="","",IFERROR(INDEX('التصنيفات'!$B$5:$B$44,MATCH(C396&amp;"",'التصنيفات'!$A$5:$A$44,0)),"غير مصنّف"))</f>
        <v/>
      </c>
    </row>
    <row r="397">
      <c r="A397" s="18" t="n"/>
      <c r="B397" s="5" t="n"/>
      <c r="C397" s="5" t="n"/>
      <c r="D397" s="19" t="n"/>
      <c r="E397" s="19" t="n"/>
      <c r="F397" s="17">
        <f>IF(AND(D397&amp;""="",E397&amp;""=""),"",'الإعدادات'!$B$5+SUM($D$5:D397)-SUM($E$5:E397))</f>
        <v/>
      </c>
      <c r="G397" s="6">
        <f>IF(C397&amp;""="","",IFERROR(INDEX('التصنيفات'!$B$5:$B$44,MATCH(C397&amp;"",'التصنيفات'!$A$5:$A$44,0)),"غير مصنّف"))</f>
        <v/>
      </c>
    </row>
    <row r="398">
      <c r="A398" s="18" t="n"/>
      <c r="B398" s="5" t="n"/>
      <c r="C398" s="5" t="n"/>
      <c r="D398" s="19" t="n"/>
      <c r="E398" s="19" t="n"/>
      <c r="F398" s="17">
        <f>IF(AND(D398&amp;""="",E398&amp;""=""),"",'الإعدادات'!$B$5+SUM($D$5:D398)-SUM($E$5:E398))</f>
        <v/>
      </c>
      <c r="G398" s="6">
        <f>IF(C398&amp;""="","",IFERROR(INDEX('التصنيفات'!$B$5:$B$44,MATCH(C398&amp;"",'التصنيفات'!$A$5:$A$44,0)),"غير مصنّف"))</f>
        <v/>
      </c>
    </row>
    <row r="399">
      <c r="A399" s="18" t="n"/>
      <c r="B399" s="5" t="n"/>
      <c r="C399" s="5" t="n"/>
      <c r="D399" s="19" t="n"/>
      <c r="E399" s="19" t="n"/>
      <c r="F399" s="17">
        <f>IF(AND(D399&amp;""="",E399&amp;""=""),"",'الإعدادات'!$B$5+SUM($D$5:D399)-SUM($E$5:E399))</f>
        <v/>
      </c>
      <c r="G399" s="6">
        <f>IF(C399&amp;""="","",IFERROR(INDEX('التصنيفات'!$B$5:$B$44,MATCH(C399&amp;"",'التصنيفات'!$A$5:$A$44,0)),"غير مصنّف"))</f>
        <v/>
      </c>
    </row>
    <row r="400">
      <c r="A400" s="18" t="n"/>
      <c r="B400" s="5" t="n"/>
      <c r="C400" s="5" t="n"/>
      <c r="D400" s="19" t="n"/>
      <c r="E400" s="19" t="n"/>
      <c r="F400" s="17">
        <f>IF(AND(D400&amp;""="",E400&amp;""=""),"",'الإعدادات'!$B$5+SUM($D$5:D400)-SUM($E$5:E400))</f>
        <v/>
      </c>
      <c r="G400" s="6">
        <f>IF(C400&amp;""="","",IFERROR(INDEX('التصنيفات'!$B$5:$B$44,MATCH(C400&amp;"",'التصنيفات'!$A$5:$A$44,0)),"غير مصنّف"))</f>
        <v/>
      </c>
    </row>
    <row r="401">
      <c r="A401" s="18" t="n"/>
      <c r="B401" s="5" t="n"/>
      <c r="C401" s="5" t="n"/>
      <c r="D401" s="19" t="n"/>
      <c r="E401" s="19" t="n"/>
      <c r="F401" s="17">
        <f>IF(AND(D401&amp;""="",E401&amp;""=""),"",'الإعدادات'!$B$5+SUM($D$5:D401)-SUM($E$5:E401))</f>
        <v/>
      </c>
      <c r="G401" s="6">
        <f>IF(C401&amp;""="","",IFERROR(INDEX('التصنيفات'!$B$5:$B$44,MATCH(C401&amp;"",'التصنيفات'!$A$5:$A$44,0)),"غير مصنّف"))</f>
        <v/>
      </c>
    </row>
    <row r="402">
      <c r="A402" s="18" t="n"/>
      <c r="B402" s="5" t="n"/>
      <c r="C402" s="5" t="n"/>
      <c r="D402" s="19" t="n"/>
      <c r="E402" s="19" t="n"/>
      <c r="F402" s="17">
        <f>IF(AND(D402&amp;""="",E402&amp;""=""),"",'الإعدادات'!$B$5+SUM($D$5:D402)-SUM($E$5:E402))</f>
        <v/>
      </c>
      <c r="G402" s="6">
        <f>IF(C402&amp;""="","",IFERROR(INDEX('التصنيفات'!$B$5:$B$44,MATCH(C402&amp;"",'التصنيفات'!$A$5:$A$44,0)),"غير مصنّف"))</f>
        <v/>
      </c>
    </row>
    <row r="403">
      <c r="A403" s="18" t="n"/>
      <c r="B403" s="5" t="n"/>
      <c r="C403" s="5" t="n"/>
      <c r="D403" s="19" t="n"/>
      <c r="E403" s="19" t="n"/>
      <c r="F403" s="17">
        <f>IF(AND(D403&amp;""="",E403&amp;""=""),"",'الإعدادات'!$B$5+SUM($D$5:D403)-SUM($E$5:E403))</f>
        <v/>
      </c>
      <c r="G403" s="6">
        <f>IF(C403&amp;""="","",IFERROR(INDEX('التصنيفات'!$B$5:$B$44,MATCH(C403&amp;"",'التصنيفات'!$A$5:$A$44,0)),"غير مصنّف"))</f>
        <v/>
      </c>
    </row>
    <row r="404">
      <c r="A404" s="18" t="n"/>
      <c r="B404" s="5" t="n"/>
      <c r="C404" s="5" t="n"/>
      <c r="D404" s="19" t="n"/>
      <c r="E404" s="19" t="n"/>
      <c r="F404" s="17">
        <f>IF(AND(D404&amp;""="",E404&amp;""=""),"",'الإعدادات'!$B$5+SUM($D$5:D404)-SUM($E$5:E404))</f>
        <v/>
      </c>
      <c r="G404" s="6">
        <f>IF(C404&amp;""="","",IFERROR(INDEX('التصنيفات'!$B$5:$B$44,MATCH(C404&amp;"",'التصنيفات'!$A$5:$A$44,0)),"غير مصنّف"))</f>
        <v/>
      </c>
    </row>
    <row r="405">
      <c r="A405" s="18" t="n"/>
      <c r="B405" s="5" t="n"/>
      <c r="C405" s="5" t="n"/>
      <c r="D405" s="19" t="n"/>
      <c r="E405" s="19" t="n"/>
      <c r="F405" s="17">
        <f>IF(AND(D405&amp;""="",E405&amp;""=""),"",'الإعدادات'!$B$5+SUM($D$5:D405)-SUM($E$5:E405))</f>
        <v/>
      </c>
      <c r="G405" s="6">
        <f>IF(C405&amp;""="","",IFERROR(INDEX('التصنيفات'!$B$5:$B$44,MATCH(C405&amp;"",'التصنيفات'!$A$5:$A$44,0)),"غير مصنّف"))</f>
        <v/>
      </c>
    </row>
    <row r="406">
      <c r="A406" s="18" t="n"/>
      <c r="B406" s="5" t="n"/>
      <c r="C406" s="5" t="n"/>
      <c r="D406" s="19" t="n"/>
      <c r="E406" s="19" t="n"/>
      <c r="F406" s="17">
        <f>IF(AND(D406&amp;""="",E406&amp;""=""),"",'الإعدادات'!$B$5+SUM($D$5:D406)-SUM($E$5:E406))</f>
        <v/>
      </c>
      <c r="G406" s="6">
        <f>IF(C406&amp;""="","",IFERROR(INDEX('التصنيفات'!$B$5:$B$44,MATCH(C406&amp;"",'التصنيفات'!$A$5:$A$44,0)),"غير مصنّف"))</f>
        <v/>
      </c>
    </row>
    <row r="407">
      <c r="A407" s="18" t="n"/>
      <c r="B407" s="5" t="n"/>
      <c r="C407" s="5" t="n"/>
      <c r="D407" s="19" t="n"/>
      <c r="E407" s="19" t="n"/>
      <c r="F407" s="17">
        <f>IF(AND(D407&amp;""="",E407&amp;""=""),"",'الإعدادات'!$B$5+SUM($D$5:D407)-SUM($E$5:E407))</f>
        <v/>
      </c>
      <c r="G407" s="6">
        <f>IF(C407&amp;""="","",IFERROR(INDEX('التصنيفات'!$B$5:$B$44,MATCH(C407&amp;"",'التصنيفات'!$A$5:$A$44,0)),"غير مصنّف"))</f>
        <v/>
      </c>
    </row>
    <row r="408">
      <c r="A408" s="18" t="n"/>
      <c r="B408" s="5" t="n"/>
      <c r="C408" s="5" t="n"/>
      <c r="D408" s="19" t="n"/>
      <c r="E408" s="19" t="n"/>
      <c r="F408" s="17">
        <f>IF(AND(D408&amp;""="",E408&amp;""=""),"",'الإعدادات'!$B$5+SUM($D$5:D408)-SUM($E$5:E408))</f>
        <v/>
      </c>
      <c r="G408" s="6">
        <f>IF(C408&amp;""="","",IFERROR(INDEX('التصنيفات'!$B$5:$B$44,MATCH(C408&amp;"",'التصنيفات'!$A$5:$A$44,0)),"غير مصنّف"))</f>
        <v/>
      </c>
    </row>
    <row r="409">
      <c r="A409" s="18" t="n"/>
      <c r="B409" s="5" t="n"/>
      <c r="C409" s="5" t="n"/>
      <c r="D409" s="19" t="n"/>
      <c r="E409" s="19" t="n"/>
      <c r="F409" s="17">
        <f>IF(AND(D409&amp;""="",E409&amp;""=""),"",'الإعدادات'!$B$5+SUM($D$5:D409)-SUM($E$5:E409))</f>
        <v/>
      </c>
      <c r="G409" s="6">
        <f>IF(C409&amp;""="","",IFERROR(INDEX('التصنيفات'!$B$5:$B$44,MATCH(C409&amp;"",'التصنيفات'!$A$5:$A$44,0)),"غير مصنّف"))</f>
        <v/>
      </c>
    </row>
    <row r="410">
      <c r="A410" s="18" t="n"/>
      <c r="B410" s="5" t="n"/>
      <c r="C410" s="5" t="n"/>
      <c r="D410" s="19" t="n"/>
      <c r="E410" s="19" t="n"/>
      <c r="F410" s="17">
        <f>IF(AND(D410&amp;""="",E410&amp;""=""),"",'الإعدادات'!$B$5+SUM($D$5:D410)-SUM($E$5:E410))</f>
        <v/>
      </c>
      <c r="G410" s="6">
        <f>IF(C410&amp;""="","",IFERROR(INDEX('التصنيفات'!$B$5:$B$44,MATCH(C410&amp;"",'التصنيفات'!$A$5:$A$44,0)),"غير مصنّف"))</f>
        <v/>
      </c>
    </row>
    <row r="411">
      <c r="A411" s="18" t="n"/>
      <c r="B411" s="5" t="n"/>
      <c r="C411" s="5" t="n"/>
      <c r="D411" s="19" t="n"/>
      <c r="E411" s="19" t="n"/>
      <c r="F411" s="17">
        <f>IF(AND(D411&amp;""="",E411&amp;""=""),"",'الإعدادات'!$B$5+SUM($D$5:D411)-SUM($E$5:E411))</f>
        <v/>
      </c>
      <c r="G411" s="6">
        <f>IF(C411&amp;""="","",IFERROR(INDEX('التصنيفات'!$B$5:$B$44,MATCH(C411&amp;"",'التصنيفات'!$A$5:$A$44,0)),"غير مصنّف"))</f>
        <v/>
      </c>
    </row>
    <row r="412">
      <c r="A412" s="18" t="n"/>
      <c r="B412" s="5" t="n"/>
      <c r="C412" s="5" t="n"/>
      <c r="D412" s="19" t="n"/>
      <c r="E412" s="19" t="n"/>
      <c r="F412" s="17">
        <f>IF(AND(D412&amp;""="",E412&amp;""=""),"",'الإعدادات'!$B$5+SUM($D$5:D412)-SUM($E$5:E412))</f>
        <v/>
      </c>
      <c r="G412" s="6">
        <f>IF(C412&amp;""="","",IFERROR(INDEX('التصنيفات'!$B$5:$B$44,MATCH(C412&amp;"",'التصنيفات'!$A$5:$A$44,0)),"غير مصنّف"))</f>
        <v/>
      </c>
    </row>
    <row r="413">
      <c r="A413" s="18" t="n"/>
      <c r="B413" s="5" t="n"/>
      <c r="C413" s="5" t="n"/>
      <c r="D413" s="19" t="n"/>
      <c r="E413" s="19" t="n"/>
      <c r="F413" s="17">
        <f>IF(AND(D413&amp;""="",E413&amp;""=""),"",'الإعدادات'!$B$5+SUM($D$5:D413)-SUM($E$5:E413))</f>
        <v/>
      </c>
      <c r="G413" s="6">
        <f>IF(C413&amp;""="","",IFERROR(INDEX('التصنيفات'!$B$5:$B$44,MATCH(C413&amp;"",'التصنيفات'!$A$5:$A$44,0)),"غير مصنّف"))</f>
        <v/>
      </c>
    </row>
    <row r="414">
      <c r="A414" s="18" t="n"/>
      <c r="B414" s="5" t="n"/>
      <c r="C414" s="5" t="n"/>
      <c r="D414" s="19" t="n"/>
      <c r="E414" s="19" t="n"/>
      <c r="F414" s="17">
        <f>IF(AND(D414&amp;""="",E414&amp;""=""),"",'الإعدادات'!$B$5+SUM($D$5:D414)-SUM($E$5:E414))</f>
        <v/>
      </c>
      <c r="G414" s="6">
        <f>IF(C414&amp;""="","",IFERROR(INDEX('التصنيفات'!$B$5:$B$44,MATCH(C414&amp;"",'التصنيفات'!$A$5:$A$44,0)),"غير مصنّف"))</f>
        <v/>
      </c>
    </row>
    <row r="415">
      <c r="A415" s="18" t="n"/>
      <c r="B415" s="5" t="n"/>
      <c r="C415" s="5" t="n"/>
      <c r="D415" s="19" t="n"/>
      <c r="E415" s="19" t="n"/>
      <c r="F415" s="17">
        <f>IF(AND(D415&amp;""="",E415&amp;""=""),"",'الإعدادات'!$B$5+SUM($D$5:D415)-SUM($E$5:E415))</f>
        <v/>
      </c>
      <c r="G415" s="6">
        <f>IF(C415&amp;""="","",IFERROR(INDEX('التصنيفات'!$B$5:$B$44,MATCH(C415&amp;"",'التصنيفات'!$A$5:$A$44,0)),"غير مصنّف"))</f>
        <v/>
      </c>
    </row>
    <row r="416">
      <c r="A416" s="18" t="n"/>
      <c r="B416" s="5" t="n"/>
      <c r="C416" s="5" t="n"/>
      <c r="D416" s="19" t="n"/>
      <c r="E416" s="19" t="n"/>
      <c r="F416" s="17">
        <f>IF(AND(D416&amp;""="",E416&amp;""=""),"",'الإعدادات'!$B$5+SUM($D$5:D416)-SUM($E$5:E416))</f>
        <v/>
      </c>
      <c r="G416" s="6">
        <f>IF(C416&amp;""="","",IFERROR(INDEX('التصنيفات'!$B$5:$B$44,MATCH(C416&amp;"",'التصنيفات'!$A$5:$A$44,0)),"غير مصنّف"))</f>
        <v/>
      </c>
    </row>
    <row r="417">
      <c r="A417" s="18" t="n"/>
      <c r="B417" s="5" t="n"/>
      <c r="C417" s="5" t="n"/>
      <c r="D417" s="19" t="n"/>
      <c r="E417" s="19" t="n"/>
      <c r="F417" s="17">
        <f>IF(AND(D417&amp;""="",E417&amp;""=""),"",'الإعدادات'!$B$5+SUM($D$5:D417)-SUM($E$5:E417))</f>
        <v/>
      </c>
      <c r="G417" s="6">
        <f>IF(C417&amp;""="","",IFERROR(INDEX('التصنيفات'!$B$5:$B$44,MATCH(C417&amp;"",'التصنيفات'!$A$5:$A$44,0)),"غير مصنّف"))</f>
        <v/>
      </c>
    </row>
    <row r="418">
      <c r="A418" s="18" t="n"/>
      <c r="B418" s="5" t="n"/>
      <c r="C418" s="5" t="n"/>
      <c r="D418" s="19" t="n"/>
      <c r="E418" s="19" t="n"/>
      <c r="F418" s="17">
        <f>IF(AND(D418&amp;""="",E418&amp;""=""),"",'الإعدادات'!$B$5+SUM($D$5:D418)-SUM($E$5:E418))</f>
        <v/>
      </c>
      <c r="G418" s="6">
        <f>IF(C418&amp;""="","",IFERROR(INDEX('التصنيفات'!$B$5:$B$44,MATCH(C418&amp;"",'التصنيفات'!$A$5:$A$44,0)),"غير مصنّف"))</f>
        <v/>
      </c>
    </row>
    <row r="419">
      <c r="A419" s="18" t="n"/>
      <c r="B419" s="5" t="n"/>
      <c r="C419" s="5" t="n"/>
      <c r="D419" s="19" t="n"/>
      <c r="E419" s="19" t="n"/>
      <c r="F419" s="17">
        <f>IF(AND(D419&amp;""="",E419&amp;""=""),"",'الإعدادات'!$B$5+SUM($D$5:D419)-SUM($E$5:E419))</f>
        <v/>
      </c>
      <c r="G419" s="6">
        <f>IF(C419&amp;""="","",IFERROR(INDEX('التصنيفات'!$B$5:$B$44,MATCH(C419&amp;"",'التصنيفات'!$A$5:$A$44,0)),"غير مصنّف"))</f>
        <v/>
      </c>
    </row>
    <row r="420">
      <c r="A420" s="18" t="n"/>
      <c r="B420" s="5" t="n"/>
      <c r="C420" s="5" t="n"/>
      <c r="D420" s="19" t="n"/>
      <c r="E420" s="19" t="n"/>
      <c r="F420" s="17">
        <f>IF(AND(D420&amp;""="",E420&amp;""=""),"",'الإعدادات'!$B$5+SUM($D$5:D420)-SUM($E$5:E420))</f>
        <v/>
      </c>
      <c r="G420" s="6">
        <f>IF(C420&amp;""="","",IFERROR(INDEX('التصنيفات'!$B$5:$B$44,MATCH(C420&amp;"",'التصنيفات'!$A$5:$A$44,0)),"غير مصنّف"))</f>
        <v/>
      </c>
    </row>
    <row r="421">
      <c r="A421" s="18" t="n"/>
      <c r="B421" s="5" t="n"/>
      <c r="C421" s="5" t="n"/>
      <c r="D421" s="19" t="n"/>
      <c r="E421" s="19" t="n"/>
      <c r="F421" s="17">
        <f>IF(AND(D421&amp;""="",E421&amp;""=""),"",'الإعدادات'!$B$5+SUM($D$5:D421)-SUM($E$5:E421))</f>
        <v/>
      </c>
      <c r="G421" s="6">
        <f>IF(C421&amp;""="","",IFERROR(INDEX('التصنيفات'!$B$5:$B$44,MATCH(C421&amp;"",'التصنيفات'!$A$5:$A$44,0)),"غير مصنّف"))</f>
        <v/>
      </c>
    </row>
    <row r="422">
      <c r="A422" s="18" t="n"/>
      <c r="B422" s="5" t="n"/>
      <c r="C422" s="5" t="n"/>
      <c r="D422" s="19" t="n"/>
      <c r="E422" s="19" t="n"/>
      <c r="F422" s="17">
        <f>IF(AND(D422&amp;""="",E422&amp;""=""),"",'الإعدادات'!$B$5+SUM($D$5:D422)-SUM($E$5:E422))</f>
        <v/>
      </c>
      <c r="G422" s="6">
        <f>IF(C422&amp;""="","",IFERROR(INDEX('التصنيفات'!$B$5:$B$44,MATCH(C422&amp;"",'التصنيفات'!$A$5:$A$44,0)),"غير مصنّف"))</f>
        <v/>
      </c>
    </row>
    <row r="423">
      <c r="A423" s="18" t="n"/>
      <c r="B423" s="5" t="n"/>
      <c r="C423" s="5" t="n"/>
      <c r="D423" s="19" t="n"/>
      <c r="E423" s="19" t="n"/>
      <c r="F423" s="17">
        <f>IF(AND(D423&amp;""="",E423&amp;""=""),"",'الإعدادات'!$B$5+SUM($D$5:D423)-SUM($E$5:E423))</f>
        <v/>
      </c>
      <c r="G423" s="6">
        <f>IF(C423&amp;""="","",IFERROR(INDEX('التصنيفات'!$B$5:$B$44,MATCH(C423&amp;"",'التصنيفات'!$A$5:$A$44,0)),"غير مصنّف"))</f>
        <v/>
      </c>
    </row>
    <row r="424">
      <c r="A424" s="18" t="n"/>
      <c r="B424" s="5" t="n"/>
      <c r="C424" s="5" t="n"/>
      <c r="D424" s="19" t="n"/>
      <c r="E424" s="19" t="n"/>
      <c r="F424" s="17">
        <f>IF(AND(D424&amp;""="",E424&amp;""=""),"",'الإعدادات'!$B$5+SUM($D$5:D424)-SUM($E$5:E424))</f>
        <v/>
      </c>
      <c r="G424" s="6">
        <f>IF(C424&amp;""="","",IFERROR(INDEX('التصنيفات'!$B$5:$B$44,MATCH(C424&amp;"",'التصنيفات'!$A$5:$A$44,0)),"غير مصنّف"))</f>
        <v/>
      </c>
    </row>
    <row r="425">
      <c r="A425" s="18" t="n"/>
      <c r="B425" s="5" t="n"/>
      <c r="C425" s="5" t="n"/>
      <c r="D425" s="19" t="n"/>
      <c r="E425" s="19" t="n"/>
      <c r="F425" s="17">
        <f>IF(AND(D425&amp;""="",E425&amp;""=""),"",'الإعدادات'!$B$5+SUM($D$5:D425)-SUM($E$5:E425))</f>
        <v/>
      </c>
      <c r="G425" s="6">
        <f>IF(C425&amp;""="","",IFERROR(INDEX('التصنيفات'!$B$5:$B$44,MATCH(C425&amp;"",'التصنيفات'!$A$5:$A$44,0)),"غير مصنّف"))</f>
        <v/>
      </c>
    </row>
    <row r="426">
      <c r="A426" s="18" t="n"/>
      <c r="B426" s="5" t="n"/>
      <c r="C426" s="5" t="n"/>
      <c r="D426" s="19" t="n"/>
      <c r="E426" s="19" t="n"/>
      <c r="F426" s="17">
        <f>IF(AND(D426&amp;""="",E426&amp;""=""),"",'الإعدادات'!$B$5+SUM($D$5:D426)-SUM($E$5:E426))</f>
        <v/>
      </c>
      <c r="G426" s="6">
        <f>IF(C426&amp;""="","",IFERROR(INDEX('التصنيفات'!$B$5:$B$44,MATCH(C426&amp;"",'التصنيفات'!$A$5:$A$44,0)),"غير مصنّف"))</f>
        <v/>
      </c>
    </row>
    <row r="427">
      <c r="A427" s="18" t="n"/>
      <c r="B427" s="5" t="n"/>
      <c r="C427" s="5" t="n"/>
      <c r="D427" s="19" t="n"/>
      <c r="E427" s="19" t="n"/>
      <c r="F427" s="17">
        <f>IF(AND(D427&amp;""="",E427&amp;""=""),"",'الإعدادات'!$B$5+SUM($D$5:D427)-SUM($E$5:E427))</f>
        <v/>
      </c>
      <c r="G427" s="6">
        <f>IF(C427&amp;""="","",IFERROR(INDEX('التصنيفات'!$B$5:$B$44,MATCH(C427&amp;"",'التصنيفات'!$A$5:$A$44,0)),"غير مصنّف"))</f>
        <v/>
      </c>
    </row>
    <row r="428">
      <c r="A428" s="18" t="n"/>
      <c r="B428" s="5" t="n"/>
      <c r="C428" s="5" t="n"/>
      <c r="D428" s="19" t="n"/>
      <c r="E428" s="19" t="n"/>
      <c r="F428" s="17">
        <f>IF(AND(D428&amp;""="",E428&amp;""=""),"",'الإعدادات'!$B$5+SUM($D$5:D428)-SUM($E$5:E428))</f>
        <v/>
      </c>
      <c r="G428" s="6">
        <f>IF(C428&amp;""="","",IFERROR(INDEX('التصنيفات'!$B$5:$B$44,MATCH(C428&amp;"",'التصنيفات'!$A$5:$A$44,0)),"غير مصنّف"))</f>
        <v/>
      </c>
    </row>
    <row r="429">
      <c r="A429" s="18" t="n"/>
      <c r="B429" s="5" t="n"/>
      <c r="C429" s="5" t="n"/>
      <c r="D429" s="19" t="n"/>
      <c r="E429" s="19" t="n"/>
      <c r="F429" s="17">
        <f>IF(AND(D429&amp;""="",E429&amp;""=""),"",'الإعدادات'!$B$5+SUM($D$5:D429)-SUM($E$5:E429))</f>
        <v/>
      </c>
      <c r="G429" s="6">
        <f>IF(C429&amp;""="","",IFERROR(INDEX('التصنيفات'!$B$5:$B$44,MATCH(C429&amp;"",'التصنيفات'!$A$5:$A$44,0)),"غير مصنّف"))</f>
        <v/>
      </c>
    </row>
    <row r="430">
      <c r="A430" s="18" t="n"/>
      <c r="B430" s="5" t="n"/>
      <c r="C430" s="5" t="n"/>
      <c r="D430" s="19" t="n"/>
      <c r="E430" s="19" t="n"/>
      <c r="F430" s="17">
        <f>IF(AND(D430&amp;""="",E430&amp;""=""),"",'الإعدادات'!$B$5+SUM($D$5:D430)-SUM($E$5:E430))</f>
        <v/>
      </c>
      <c r="G430" s="6">
        <f>IF(C430&amp;""="","",IFERROR(INDEX('التصنيفات'!$B$5:$B$44,MATCH(C430&amp;"",'التصنيفات'!$A$5:$A$44,0)),"غير مصنّف"))</f>
        <v/>
      </c>
    </row>
    <row r="431">
      <c r="A431" s="18" t="n"/>
      <c r="B431" s="5" t="n"/>
      <c r="C431" s="5" t="n"/>
      <c r="D431" s="19" t="n"/>
      <c r="E431" s="19" t="n"/>
      <c r="F431" s="17">
        <f>IF(AND(D431&amp;""="",E431&amp;""=""),"",'الإعدادات'!$B$5+SUM($D$5:D431)-SUM($E$5:E431))</f>
        <v/>
      </c>
      <c r="G431" s="6">
        <f>IF(C431&amp;""="","",IFERROR(INDEX('التصنيفات'!$B$5:$B$44,MATCH(C431&amp;"",'التصنيفات'!$A$5:$A$44,0)),"غير مصنّف"))</f>
        <v/>
      </c>
    </row>
    <row r="432">
      <c r="A432" s="18" t="n"/>
      <c r="B432" s="5" t="n"/>
      <c r="C432" s="5" t="n"/>
      <c r="D432" s="19" t="n"/>
      <c r="E432" s="19" t="n"/>
      <c r="F432" s="17">
        <f>IF(AND(D432&amp;""="",E432&amp;""=""),"",'الإعدادات'!$B$5+SUM($D$5:D432)-SUM($E$5:E432))</f>
        <v/>
      </c>
      <c r="G432" s="6">
        <f>IF(C432&amp;""="","",IFERROR(INDEX('التصنيفات'!$B$5:$B$44,MATCH(C432&amp;"",'التصنيفات'!$A$5:$A$44,0)),"غير مصنّف"))</f>
        <v/>
      </c>
    </row>
    <row r="433">
      <c r="A433" s="18" t="n"/>
      <c r="B433" s="5" t="n"/>
      <c r="C433" s="5" t="n"/>
      <c r="D433" s="19" t="n"/>
      <c r="E433" s="19" t="n"/>
      <c r="F433" s="17">
        <f>IF(AND(D433&amp;""="",E433&amp;""=""),"",'الإعدادات'!$B$5+SUM($D$5:D433)-SUM($E$5:E433))</f>
        <v/>
      </c>
      <c r="G433" s="6">
        <f>IF(C433&amp;""="","",IFERROR(INDEX('التصنيفات'!$B$5:$B$44,MATCH(C433&amp;"",'التصنيفات'!$A$5:$A$44,0)),"غير مصنّف"))</f>
        <v/>
      </c>
    </row>
    <row r="434">
      <c r="A434" s="18" t="n"/>
      <c r="B434" s="5" t="n"/>
      <c r="C434" s="5" t="n"/>
      <c r="D434" s="19" t="n"/>
      <c r="E434" s="19" t="n"/>
      <c r="F434" s="17">
        <f>IF(AND(D434&amp;""="",E434&amp;""=""),"",'الإعدادات'!$B$5+SUM($D$5:D434)-SUM($E$5:E434))</f>
        <v/>
      </c>
      <c r="G434" s="6">
        <f>IF(C434&amp;""="","",IFERROR(INDEX('التصنيفات'!$B$5:$B$44,MATCH(C434&amp;"",'التصنيفات'!$A$5:$A$44,0)),"غير مصنّف"))</f>
        <v/>
      </c>
    </row>
    <row r="435">
      <c r="A435" s="18" t="n"/>
      <c r="B435" s="5" t="n"/>
      <c r="C435" s="5" t="n"/>
      <c r="D435" s="19" t="n"/>
      <c r="E435" s="19" t="n"/>
      <c r="F435" s="17">
        <f>IF(AND(D435&amp;""="",E435&amp;""=""),"",'الإعدادات'!$B$5+SUM($D$5:D435)-SUM($E$5:E435))</f>
        <v/>
      </c>
      <c r="G435" s="6">
        <f>IF(C435&amp;""="","",IFERROR(INDEX('التصنيفات'!$B$5:$B$44,MATCH(C435&amp;"",'التصنيفات'!$A$5:$A$44,0)),"غير مصنّف"))</f>
        <v/>
      </c>
    </row>
    <row r="436">
      <c r="A436" s="18" t="n"/>
      <c r="B436" s="5" t="n"/>
      <c r="C436" s="5" t="n"/>
      <c r="D436" s="19" t="n"/>
      <c r="E436" s="19" t="n"/>
      <c r="F436" s="17">
        <f>IF(AND(D436&amp;""="",E436&amp;""=""),"",'الإعدادات'!$B$5+SUM($D$5:D436)-SUM($E$5:E436))</f>
        <v/>
      </c>
      <c r="G436" s="6">
        <f>IF(C436&amp;""="","",IFERROR(INDEX('التصنيفات'!$B$5:$B$44,MATCH(C436&amp;"",'التصنيفات'!$A$5:$A$44,0)),"غير مصنّف"))</f>
        <v/>
      </c>
    </row>
    <row r="437">
      <c r="A437" s="18" t="n"/>
      <c r="B437" s="5" t="n"/>
      <c r="C437" s="5" t="n"/>
      <c r="D437" s="19" t="n"/>
      <c r="E437" s="19" t="n"/>
      <c r="F437" s="17">
        <f>IF(AND(D437&amp;""="",E437&amp;""=""),"",'الإعدادات'!$B$5+SUM($D$5:D437)-SUM($E$5:E437))</f>
        <v/>
      </c>
      <c r="G437" s="6">
        <f>IF(C437&amp;""="","",IFERROR(INDEX('التصنيفات'!$B$5:$B$44,MATCH(C437&amp;"",'التصنيفات'!$A$5:$A$44,0)),"غير مصنّف"))</f>
        <v/>
      </c>
    </row>
    <row r="438">
      <c r="A438" s="18" t="n"/>
      <c r="B438" s="5" t="n"/>
      <c r="C438" s="5" t="n"/>
      <c r="D438" s="19" t="n"/>
      <c r="E438" s="19" t="n"/>
      <c r="F438" s="17">
        <f>IF(AND(D438&amp;""="",E438&amp;""=""),"",'الإعدادات'!$B$5+SUM($D$5:D438)-SUM($E$5:E438))</f>
        <v/>
      </c>
      <c r="G438" s="6">
        <f>IF(C438&amp;""="","",IFERROR(INDEX('التصنيفات'!$B$5:$B$44,MATCH(C438&amp;"",'التصنيفات'!$A$5:$A$44,0)),"غير مصنّف"))</f>
        <v/>
      </c>
    </row>
    <row r="439">
      <c r="A439" s="18" t="n"/>
      <c r="B439" s="5" t="n"/>
      <c r="C439" s="5" t="n"/>
      <c r="D439" s="19" t="n"/>
      <c r="E439" s="19" t="n"/>
      <c r="F439" s="17">
        <f>IF(AND(D439&amp;""="",E439&amp;""=""),"",'الإعدادات'!$B$5+SUM($D$5:D439)-SUM($E$5:E439))</f>
        <v/>
      </c>
      <c r="G439" s="6">
        <f>IF(C439&amp;""="","",IFERROR(INDEX('التصنيفات'!$B$5:$B$44,MATCH(C439&amp;"",'التصنيفات'!$A$5:$A$44,0)),"غير مصنّف"))</f>
        <v/>
      </c>
    </row>
    <row r="440">
      <c r="A440" s="18" t="n"/>
      <c r="B440" s="5" t="n"/>
      <c r="C440" s="5" t="n"/>
      <c r="D440" s="19" t="n"/>
      <c r="E440" s="19" t="n"/>
      <c r="F440" s="17">
        <f>IF(AND(D440&amp;""="",E440&amp;""=""),"",'الإعدادات'!$B$5+SUM($D$5:D440)-SUM($E$5:E440))</f>
        <v/>
      </c>
      <c r="G440" s="6">
        <f>IF(C440&amp;""="","",IFERROR(INDEX('التصنيفات'!$B$5:$B$44,MATCH(C440&amp;"",'التصنيفات'!$A$5:$A$44,0)),"غير مصنّف"))</f>
        <v/>
      </c>
    </row>
    <row r="441">
      <c r="A441" s="18" t="n"/>
      <c r="B441" s="5" t="n"/>
      <c r="C441" s="5" t="n"/>
      <c r="D441" s="19" t="n"/>
      <c r="E441" s="19" t="n"/>
      <c r="F441" s="17">
        <f>IF(AND(D441&amp;""="",E441&amp;""=""),"",'الإعدادات'!$B$5+SUM($D$5:D441)-SUM($E$5:E441))</f>
        <v/>
      </c>
      <c r="G441" s="6">
        <f>IF(C441&amp;""="","",IFERROR(INDEX('التصنيفات'!$B$5:$B$44,MATCH(C441&amp;"",'التصنيفات'!$A$5:$A$44,0)),"غير مصنّف"))</f>
        <v/>
      </c>
    </row>
    <row r="442">
      <c r="A442" s="18" t="n"/>
      <c r="B442" s="5" t="n"/>
      <c r="C442" s="5" t="n"/>
      <c r="D442" s="19" t="n"/>
      <c r="E442" s="19" t="n"/>
      <c r="F442" s="17">
        <f>IF(AND(D442&amp;""="",E442&amp;""=""),"",'الإعدادات'!$B$5+SUM($D$5:D442)-SUM($E$5:E442))</f>
        <v/>
      </c>
      <c r="G442" s="6">
        <f>IF(C442&amp;""="","",IFERROR(INDEX('التصنيفات'!$B$5:$B$44,MATCH(C442&amp;"",'التصنيفات'!$A$5:$A$44,0)),"غير مصنّف"))</f>
        <v/>
      </c>
    </row>
    <row r="443">
      <c r="A443" s="18" t="n"/>
      <c r="B443" s="5" t="n"/>
      <c r="C443" s="5" t="n"/>
      <c r="D443" s="19" t="n"/>
      <c r="E443" s="19" t="n"/>
      <c r="F443" s="17">
        <f>IF(AND(D443&amp;""="",E443&amp;""=""),"",'الإعدادات'!$B$5+SUM($D$5:D443)-SUM($E$5:E443))</f>
        <v/>
      </c>
      <c r="G443" s="6">
        <f>IF(C443&amp;""="","",IFERROR(INDEX('التصنيفات'!$B$5:$B$44,MATCH(C443&amp;"",'التصنيفات'!$A$5:$A$44,0)),"غير مصنّف"))</f>
        <v/>
      </c>
    </row>
    <row r="444">
      <c r="A444" s="18" t="n"/>
      <c r="B444" s="5" t="n"/>
      <c r="C444" s="5" t="n"/>
      <c r="D444" s="19" t="n"/>
      <c r="E444" s="19" t="n"/>
      <c r="F444" s="17">
        <f>IF(AND(D444&amp;""="",E444&amp;""=""),"",'الإعدادات'!$B$5+SUM($D$5:D444)-SUM($E$5:E444))</f>
        <v/>
      </c>
      <c r="G444" s="6">
        <f>IF(C444&amp;""="","",IFERROR(INDEX('التصنيفات'!$B$5:$B$44,MATCH(C444&amp;"",'التصنيفات'!$A$5:$A$44,0)),"غير مصنّف"))</f>
        <v/>
      </c>
    </row>
    <row r="445">
      <c r="A445" s="18" t="n"/>
      <c r="B445" s="5" t="n"/>
      <c r="C445" s="5" t="n"/>
      <c r="D445" s="19" t="n"/>
      <c r="E445" s="19" t="n"/>
      <c r="F445" s="17">
        <f>IF(AND(D445&amp;""="",E445&amp;""=""),"",'الإعدادات'!$B$5+SUM($D$5:D445)-SUM($E$5:E445))</f>
        <v/>
      </c>
      <c r="G445" s="6">
        <f>IF(C445&amp;""="","",IFERROR(INDEX('التصنيفات'!$B$5:$B$44,MATCH(C445&amp;"",'التصنيفات'!$A$5:$A$44,0)),"غير مصنّف"))</f>
        <v/>
      </c>
    </row>
    <row r="446">
      <c r="A446" s="18" t="n"/>
      <c r="B446" s="5" t="n"/>
      <c r="C446" s="5" t="n"/>
      <c r="D446" s="19" t="n"/>
      <c r="E446" s="19" t="n"/>
      <c r="F446" s="17">
        <f>IF(AND(D446&amp;""="",E446&amp;""=""),"",'الإعدادات'!$B$5+SUM($D$5:D446)-SUM($E$5:E446))</f>
        <v/>
      </c>
      <c r="G446" s="6">
        <f>IF(C446&amp;""="","",IFERROR(INDEX('التصنيفات'!$B$5:$B$44,MATCH(C446&amp;"",'التصنيفات'!$A$5:$A$44,0)),"غير مصنّف"))</f>
        <v/>
      </c>
    </row>
    <row r="447">
      <c r="A447" s="18" t="n"/>
      <c r="B447" s="5" t="n"/>
      <c r="C447" s="5" t="n"/>
      <c r="D447" s="19" t="n"/>
      <c r="E447" s="19" t="n"/>
      <c r="F447" s="17">
        <f>IF(AND(D447&amp;""="",E447&amp;""=""),"",'الإعدادات'!$B$5+SUM($D$5:D447)-SUM($E$5:E447))</f>
        <v/>
      </c>
      <c r="G447" s="6">
        <f>IF(C447&amp;""="","",IFERROR(INDEX('التصنيفات'!$B$5:$B$44,MATCH(C447&amp;"",'التصنيفات'!$A$5:$A$44,0)),"غير مصنّف"))</f>
        <v/>
      </c>
    </row>
    <row r="448">
      <c r="A448" s="18" t="n"/>
      <c r="B448" s="5" t="n"/>
      <c r="C448" s="5" t="n"/>
      <c r="D448" s="19" t="n"/>
      <c r="E448" s="19" t="n"/>
      <c r="F448" s="17">
        <f>IF(AND(D448&amp;""="",E448&amp;""=""),"",'الإعدادات'!$B$5+SUM($D$5:D448)-SUM($E$5:E448))</f>
        <v/>
      </c>
      <c r="G448" s="6">
        <f>IF(C448&amp;""="","",IFERROR(INDEX('التصنيفات'!$B$5:$B$44,MATCH(C448&amp;"",'التصنيفات'!$A$5:$A$44,0)),"غير مصنّف"))</f>
        <v/>
      </c>
    </row>
    <row r="449">
      <c r="A449" s="18" t="n"/>
      <c r="B449" s="5" t="n"/>
      <c r="C449" s="5" t="n"/>
      <c r="D449" s="19" t="n"/>
      <c r="E449" s="19" t="n"/>
      <c r="F449" s="17">
        <f>IF(AND(D449&amp;""="",E449&amp;""=""),"",'الإعدادات'!$B$5+SUM($D$5:D449)-SUM($E$5:E449))</f>
        <v/>
      </c>
      <c r="G449" s="6">
        <f>IF(C449&amp;""="","",IFERROR(INDEX('التصنيفات'!$B$5:$B$44,MATCH(C449&amp;"",'التصنيفات'!$A$5:$A$44,0)),"غير مصنّف"))</f>
        <v/>
      </c>
    </row>
    <row r="450">
      <c r="A450" s="18" t="n"/>
      <c r="B450" s="5" t="n"/>
      <c r="C450" s="5" t="n"/>
      <c r="D450" s="19" t="n"/>
      <c r="E450" s="19" t="n"/>
      <c r="F450" s="17">
        <f>IF(AND(D450&amp;""="",E450&amp;""=""),"",'الإعدادات'!$B$5+SUM($D$5:D450)-SUM($E$5:E450))</f>
        <v/>
      </c>
      <c r="G450" s="6">
        <f>IF(C450&amp;""="","",IFERROR(INDEX('التصنيفات'!$B$5:$B$44,MATCH(C450&amp;"",'التصنيفات'!$A$5:$A$44,0)),"غير مصنّف"))</f>
        <v/>
      </c>
    </row>
    <row r="451">
      <c r="A451" s="18" t="n"/>
      <c r="B451" s="5" t="n"/>
      <c r="C451" s="5" t="n"/>
      <c r="D451" s="19" t="n"/>
      <c r="E451" s="19" t="n"/>
      <c r="F451" s="17">
        <f>IF(AND(D451&amp;""="",E451&amp;""=""),"",'الإعدادات'!$B$5+SUM($D$5:D451)-SUM($E$5:E451))</f>
        <v/>
      </c>
      <c r="G451" s="6">
        <f>IF(C451&amp;""="","",IFERROR(INDEX('التصنيفات'!$B$5:$B$44,MATCH(C451&amp;"",'التصنيفات'!$A$5:$A$44,0)),"غير مصنّف"))</f>
        <v/>
      </c>
    </row>
    <row r="452">
      <c r="A452" s="18" t="n"/>
      <c r="B452" s="5" t="n"/>
      <c r="C452" s="5" t="n"/>
      <c r="D452" s="19" t="n"/>
      <c r="E452" s="19" t="n"/>
      <c r="F452" s="17">
        <f>IF(AND(D452&amp;""="",E452&amp;""=""),"",'الإعدادات'!$B$5+SUM($D$5:D452)-SUM($E$5:E452))</f>
        <v/>
      </c>
      <c r="G452" s="6">
        <f>IF(C452&amp;""="","",IFERROR(INDEX('التصنيفات'!$B$5:$B$44,MATCH(C452&amp;"",'التصنيفات'!$A$5:$A$44,0)),"غير مصنّف"))</f>
        <v/>
      </c>
    </row>
    <row r="453">
      <c r="A453" s="18" t="n"/>
      <c r="B453" s="5" t="n"/>
      <c r="C453" s="5" t="n"/>
      <c r="D453" s="19" t="n"/>
      <c r="E453" s="19" t="n"/>
      <c r="F453" s="17">
        <f>IF(AND(D453&amp;""="",E453&amp;""=""),"",'الإعدادات'!$B$5+SUM($D$5:D453)-SUM($E$5:E453))</f>
        <v/>
      </c>
      <c r="G453" s="6">
        <f>IF(C453&amp;""="","",IFERROR(INDEX('التصنيفات'!$B$5:$B$44,MATCH(C453&amp;"",'التصنيفات'!$A$5:$A$44,0)),"غير مصنّف"))</f>
        <v/>
      </c>
    </row>
    <row r="454">
      <c r="A454" s="18" t="n"/>
      <c r="B454" s="5" t="n"/>
      <c r="C454" s="5" t="n"/>
      <c r="D454" s="19" t="n"/>
      <c r="E454" s="19" t="n"/>
      <c r="F454" s="17">
        <f>IF(AND(D454&amp;""="",E454&amp;""=""),"",'الإعدادات'!$B$5+SUM($D$5:D454)-SUM($E$5:E454))</f>
        <v/>
      </c>
      <c r="G454" s="6">
        <f>IF(C454&amp;""="","",IFERROR(INDEX('التصنيفات'!$B$5:$B$44,MATCH(C454&amp;"",'التصنيفات'!$A$5:$A$44,0)),"غير مصنّف"))</f>
        <v/>
      </c>
    </row>
    <row r="455">
      <c r="A455" s="18" t="n"/>
      <c r="B455" s="5" t="n"/>
      <c r="C455" s="5" t="n"/>
      <c r="D455" s="19" t="n"/>
      <c r="E455" s="19" t="n"/>
      <c r="F455" s="17">
        <f>IF(AND(D455&amp;""="",E455&amp;""=""),"",'الإعدادات'!$B$5+SUM($D$5:D455)-SUM($E$5:E455))</f>
        <v/>
      </c>
      <c r="G455" s="6">
        <f>IF(C455&amp;""="","",IFERROR(INDEX('التصنيفات'!$B$5:$B$44,MATCH(C455&amp;"",'التصنيفات'!$A$5:$A$44,0)),"غير مصنّف"))</f>
        <v/>
      </c>
    </row>
    <row r="456">
      <c r="A456" s="18" t="n"/>
      <c r="B456" s="5" t="n"/>
      <c r="C456" s="5" t="n"/>
      <c r="D456" s="19" t="n"/>
      <c r="E456" s="19" t="n"/>
      <c r="F456" s="17">
        <f>IF(AND(D456&amp;""="",E456&amp;""=""),"",'الإعدادات'!$B$5+SUM($D$5:D456)-SUM($E$5:E456))</f>
        <v/>
      </c>
      <c r="G456" s="6">
        <f>IF(C456&amp;""="","",IFERROR(INDEX('التصنيفات'!$B$5:$B$44,MATCH(C456&amp;"",'التصنيفات'!$A$5:$A$44,0)),"غير مصنّف"))</f>
        <v/>
      </c>
    </row>
    <row r="457">
      <c r="A457" s="18" t="n"/>
      <c r="B457" s="5" t="n"/>
      <c r="C457" s="5" t="n"/>
      <c r="D457" s="19" t="n"/>
      <c r="E457" s="19" t="n"/>
      <c r="F457" s="17">
        <f>IF(AND(D457&amp;""="",E457&amp;""=""),"",'الإعدادات'!$B$5+SUM($D$5:D457)-SUM($E$5:E457))</f>
        <v/>
      </c>
      <c r="G457" s="6">
        <f>IF(C457&amp;""="","",IFERROR(INDEX('التصنيفات'!$B$5:$B$44,MATCH(C457&amp;"",'التصنيفات'!$A$5:$A$44,0)),"غير مصنّف"))</f>
        <v/>
      </c>
    </row>
    <row r="458">
      <c r="A458" s="18" t="n"/>
      <c r="B458" s="5" t="n"/>
      <c r="C458" s="5" t="n"/>
      <c r="D458" s="19" t="n"/>
      <c r="E458" s="19" t="n"/>
      <c r="F458" s="17">
        <f>IF(AND(D458&amp;""="",E458&amp;""=""),"",'الإعدادات'!$B$5+SUM($D$5:D458)-SUM($E$5:E458))</f>
        <v/>
      </c>
      <c r="G458" s="6">
        <f>IF(C458&amp;""="","",IFERROR(INDEX('التصنيفات'!$B$5:$B$44,MATCH(C458&amp;"",'التصنيفات'!$A$5:$A$44,0)),"غير مصنّف"))</f>
        <v/>
      </c>
    </row>
    <row r="459">
      <c r="A459" s="18" t="n"/>
      <c r="B459" s="5" t="n"/>
      <c r="C459" s="5" t="n"/>
      <c r="D459" s="19" t="n"/>
      <c r="E459" s="19" t="n"/>
      <c r="F459" s="17">
        <f>IF(AND(D459&amp;""="",E459&amp;""=""),"",'الإعدادات'!$B$5+SUM($D$5:D459)-SUM($E$5:E459))</f>
        <v/>
      </c>
      <c r="G459" s="6">
        <f>IF(C459&amp;""="","",IFERROR(INDEX('التصنيفات'!$B$5:$B$44,MATCH(C459&amp;"",'التصنيفات'!$A$5:$A$44,0)),"غير مصنّف"))</f>
        <v/>
      </c>
    </row>
    <row r="460">
      <c r="A460" s="18" t="n"/>
      <c r="B460" s="5" t="n"/>
      <c r="C460" s="5" t="n"/>
      <c r="D460" s="19" t="n"/>
      <c r="E460" s="19" t="n"/>
      <c r="F460" s="17">
        <f>IF(AND(D460&amp;""="",E460&amp;""=""),"",'الإعدادات'!$B$5+SUM($D$5:D460)-SUM($E$5:E460))</f>
        <v/>
      </c>
      <c r="G460" s="6">
        <f>IF(C460&amp;""="","",IFERROR(INDEX('التصنيفات'!$B$5:$B$44,MATCH(C460&amp;"",'التصنيفات'!$A$5:$A$44,0)),"غير مصنّف"))</f>
        <v/>
      </c>
    </row>
    <row r="461">
      <c r="A461" s="18" t="n"/>
      <c r="B461" s="5" t="n"/>
      <c r="C461" s="5" t="n"/>
      <c r="D461" s="19" t="n"/>
      <c r="E461" s="19" t="n"/>
      <c r="F461" s="17">
        <f>IF(AND(D461&amp;""="",E461&amp;""=""),"",'الإعدادات'!$B$5+SUM($D$5:D461)-SUM($E$5:E461))</f>
        <v/>
      </c>
      <c r="G461" s="6">
        <f>IF(C461&amp;""="","",IFERROR(INDEX('التصنيفات'!$B$5:$B$44,MATCH(C461&amp;"",'التصنيفات'!$A$5:$A$44,0)),"غير مصنّف"))</f>
        <v/>
      </c>
    </row>
    <row r="462">
      <c r="A462" s="18" t="n"/>
      <c r="B462" s="5" t="n"/>
      <c r="C462" s="5" t="n"/>
      <c r="D462" s="19" t="n"/>
      <c r="E462" s="19" t="n"/>
      <c r="F462" s="17">
        <f>IF(AND(D462&amp;""="",E462&amp;""=""),"",'الإعدادات'!$B$5+SUM($D$5:D462)-SUM($E$5:E462))</f>
        <v/>
      </c>
      <c r="G462" s="6">
        <f>IF(C462&amp;""="","",IFERROR(INDEX('التصنيفات'!$B$5:$B$44,MATCH(C462&amp;"",'التصنيفات'!$A$5:$A$44,0)),"غير مصنّف"))</f>
        <v/>
      </c>
    </row>
    <row r="463">
      <c r="A463" s="18" t="n"/>
      <c r="B463" s="5" t="n"/>
      <c r="C463" s="5" t="n"/>
      <c r="D463" s="19" t="n"/>
      <c r="E463" s="19" t="n"/>
      <c r="F463" s="17">
        <f>IF(AND(D463&amp;""="",E463&amp;""=""),"",'الإعدادات'!$B$5+SUM($D$5:D463)-SUM($E$5:E463))</f>
        <v/>
      </c>
      <c r="G463" s="6">
        <f>IF(C463&amp;""="","",IFERROR(INDEX('التصنيفات'!$B$5:$B$44,MATCH(C463&amp;"",'التصنيفات'!$A$5:$A$44,0)),"غير مصنّف"))</f>
        <v/>
      </c>
    </row>
    <row r="464">
      <c r="A464" s="18" t="n"/>
      <c r="B464" s="5" t="n"/>
      <c r="C464" s="5" t="n"/>
      <c r="D464" s="19" t="n"/>
      <c r="E464" s="19" t="n"/>
      <c r="F464" s="17">
        <f>IF(AND(D464&amp;""="",E464&amp;""=""),"",'الإعدادات'!$B$5+SUM($D$5:D464)-SUM($E$5:E464))</f>
        <v/>
      </c>
      <c r="G464" s="6">
        <f>IF(C464&amp;""="","",IFERROR(INDEX('التصنيفات'!$B$5:$B$44,MATCH(C464&amp;"",'التصنيفات'!$A$5:$A$44,0)),"غير مصنّف"))</f>
        <v/>
      </c>
    </row>
    <row r="465">
      <c r="A465" s="18" t="n"/>
      <c r="B465" s="5" t="n"/>
      <c r="C465" s="5" t="n"/>
      <c r="D465" s="19" t="n"/>
      <c r="E465" s="19" t="n"/>
      <c r="F465" s="17">
        <f>IF(AND(D465&amp;""="",E465&amp;""=""),"",'الإعدادات'!$B$5+SUM($D$5:D465)-SUM($E$5:E465))</f>
        <v/>
      </c>
      <c r="G465" s="6">
        <f>IF(C465&amp;""="","",IFERROR(INDEX('التصنيفات'!$B$5:$B$44,MATCH(C465&amp;"",'التصنيفات'!$A$5:$A$44,0)),"غير مصنّف"))</f>
        <v/>
      </c>
    </row>
    <row r="466">
      <c r="A466" s="18" t="n"/>
      <c r="B466" s="5" t="n"/>
      <c r="C466" s="5" t="n"/>
      <c r="D466" s="19" t="n"/>
      <c r="E466" s="19" t="n"/>
      <c r="F466" s="17">
        <f>IF(AND(D466&amp;""="",E466&amp;""=""),"",'الإعدادات'!$B$5+SUM($D$5:D466)-SUM($E$5:E466))</f>
        <v/>
      </c>
      <c r="G466" s="6">
        <f>IF(C466&amp;""="","",IFERROR(INDEX('التصنيفات'!$B$5:$B$44,MATCH(C466&amp;"",'التصنيفات'!$A$5:$A$44,0)),"غير مصنّف"))</f>
        <v/>
      </c>
    </row>
    <row r="467">
      <c r="A467" s="18" t="n"/>
      <c r="B467" s="5" t="n"/>
      <c r="C467" s="5" t="n"/>
      <c r="D467" s="19" t="n"/>
      <c r="E467" s="19" t="n"/>
      <c r="F467" s="17">
        <f>IF(AND(D467&amp;""="",E467&amp;""=""),"",'الإعدادات'!$B$5+SUM($D$5:D467)-SUM($E$5:E467))</f>
        <v/>
      </c>
      <c r="G467" s="6">
        <f>IF(C467&amp;""="","",IFERROR(INDEX('التصنيفات'!$B$5:$B$44,MATCH(C467&amp;"",'التصنيفات'!$A$5:$A$44,0)),"غير مصنّف"))</f>
        <v/>
      </c>
    </row>
    <row r="468">
      <c r="A468" s="18" t="n"/>
      <c r="B468" s="5" t="n"/>
      <c r="C468" s="5" t="n"/>
      <c r="D468" s="19" t="n"/>
      <c r="E468" s="19" t="n"/>
      <c r="F468" s="17">
        <f>IF(AND(D468&amp;""="",E468&amp;""=""),"",'الإعدادات'!$B$5+SUM($D$5:D468)-SUM($E$5:E468))</f>
        <v/>
      </c>
      <c r="G468" s="6">
        <f>IF(C468&amp;""="","",IFERROR(INDEX('التصنيفات'!$B$5:$B$44,MATCH(C468&amp;"",'التصنيفات'!$A$5:$A$44,0)),"غير مصنّف"))</f>
        <v/>
      </c>
    </row>
    <row r="469">
      <c r="A469" s="18" t="n"/>
      <c r="B469" s="5" t="n"/>
      <c r="C469" s="5" t="n"/>
      <c r="D469" s="19" t="n"/>
      <c r="E469" s="19" t="n"/>
      <c r="F469" s="17">
        <f>IF(AND(D469&amp;""="",E469&amp;""=""),"",'الإعدادات'!$B$5+SUM($D$5:D469)-SUM($E$5:E469))</f>
        <v/>
      </c>
      <c r="G469" s="6">
        <f>IF(C469&amp;""="","",IFERROR(INDEX('التصنيفات'!$B$5:$B$44,MATCH(C469&amp;"",'التصنيفات'!$A$5:$A$44,0)),"غير مصنّف"))</f>
        <v/>
      </c>
    </row>
    <row r="470">
      <c r="A470" s="18" t="n"/>
      <c r="B470" s="5" t="n"/>
      <c r="C470" s="5" t="n"/>
      <c r="D470" s="19" t="n"/>
      <c r="E470" s="19" t="n"/>
      <c r="F470" s="17">
        <f>IF(AND(D470&amp;""="",E470&amp;""=""),"",'الإعدادات'!$B$5+SUM($D$5:D470)-SUM($E$5:E470))</f>
        <v/>
      </c>
      <c r="G470" s="6">
        <f>IF(C470&amp;""="","",IFERROR(INDEX('التصنيفات'!$B$5:$B$44,MATCH(C470&amp;"",'التصنيفات'!$A$5:$A$44,0)),"غير مصنّف"))</f>
        <v/>
      </c>
    </row>
    <row r="471">
      <c r="A471" s="18" t="n"/>
      <c r="B471" s="5" t="n"/>
      <c r="C471" s="5" t="n"/>
      <c r="D471" s="19" t="n"/>
      <c r="E471" s="19" t="n"/>
      <c r="F471" s="17">
        <f>IF(AND(D471&amp;""="",E471&amp;""=""),"",'الإعدادات'!$B$5+SUM($D$5:D471)-SUM($E$5:E471))</f>
        <v/>
      </c>
      <c r="G471" s="6">
        <f>IF(C471&amp;""="","",IFERROR(INDEX('التصنيفات'!$B$5:$B$44,MATCH(C471&amp;"",'التصنيفات'!$A$5:$A$44,0)),"غير مصنّف"))</f>
        <v/>
      </c>
    </row>
    <row r="472">
      <c r="A472" s="18" t="n"/>
      <c r="B472" s="5" t="n"/>
      <c r="C472" s="5" t="n"/>
      <c r="D472" s="19" t="n"/>
      <c r="E472" s="19" t="n"/>
      <c r="F472" s="17">
        <f>IF(AND(D472&amp;""="",E472&amp;""=""),"",'الإعدادات'!$B$5+SUM($D$5:D472)-SUM($E$5:E472))</f>
        <v/>
      </c>
      <c r="G472" s="6">
        <f>IF(C472&amp;""="","",IFERROR(INDEX('التصنيفات'!$B$5:$B$44,MATCH(C472&amp;"",'التصنيفات'!$A$5:$A$44,0)),"غير مصنّف"))</f>
        <v/>
      </c>
    </row>
    <row r="473">
      <c r="A473" s="18" t="n"/>
      <c r="B473" s="5" t="n"/>
      <c r="C473" s="5" t="n"/>
      <c r="D473" s="19" t="n"/>
      <c r="E473" s="19" t="n"/>
      <c r="F473" s="17">
        <f>IF(AND(D473&amp;""="",E473&amp;""=""),"",'الإعدادات'!$B$5+SUM($D$5:D473)-SUM($E$5:E473))</f>
        <v/>
      </c>
      <c r="G473" s="6">
        <f>IF(C473&amp;""="","",IFERROR(INDEX('التصنيفات'!$B$5:$B$44,MATCH(C473&amp;"",'التصنيفات'!$A$5:$A$44,0)),"غير مصنّف"))</f>
        <v/>
      </c>
    </row>
    <row r="474">
      <c r="A474" s="18" t="n"/>
      <c r="B474" s="5" t="n"/>
      <c r="C474" s="5" t="n"/>
      <c r="D474" s="19" t="n"/>
      <c r="E474" s="19" t="n"/>
      <c r="F474" s="17">
        <f>IF(AND(D474&amp;""="",E474&amp;""=""),"",'الإعدادات'!$B$5+SUM($D$5:D474)-SUM($E$5:E474))</f>
        <v/>
      </c>
      <c r="G474" s="6">
        <f>IF(C474&amp;""="","",IFERROR(INDEX('التصنيفات'!$B$5:$B$44,MATCH(C474&amp;"",'التصنيفات'!$A$5:$A$44,0)),"غير مصنّف"))</f>
        <v/>
      </c>
    </row>
    <row r="475">
      <c r="A475" s="18" t="n"/>
      <c r="B475" s="5" t="n"/>
      <c r="C475" s="5" t="n"/>
      <c r="D475" s="19" t="n"/>
      <c r="E475" s="19" t="n"/>
      <c r="F475" s="17">
        <f>IF(AND(D475&amp;""="",E475&amp;""=""),"",'الإعدادات'!$B$5+SUM($D$5:D475)-SUM($E$5:E475))</f>
        <v/>
      </c>
      <c r="G475" s="6">
        <f>IF(C475&amp;""="","",IFERROR(INDEX('التصنيفات'!$B$5:$B$44,MATCH(C475&amp;"",'التصنيفات'!$A$5:$A$44,0)),"غير مصنّف"))</f>
        <v/>
      </c>
    </row>
    <row r="476">
      <c r="A476" s="18" t="n"/>
      <c r="B476" s="5" t="n"/>
      <c r="C476" s="5" t="n"/>
      <c r="D476" s="19" t="n"/>
      <c r="E476" s="19" t="n"/>
      <c r="F476" s="17">
        <f>IF(AND(D476&amp;""="",E476&amp;""=""),"",'الإعدادات'!$B$5+SUM($D$5:D476)-SUM($E$5:E476))</f>
        <v/>
      </c>
      <c r="G476" s="6">
        <f>IF(C476&amp;""="","",IFERROR(INDEX('التصنيفات'!$B$5:$B$44,MATCH(C476&amp;"",'التصنيفات'!$A$5:$A$44,0)),"غير مصنّف"))</f>
        <v/>
      </c>
    </row>
    <row r="477">
      <c r="A477" s="18" t="n"/>
      <c r="B477" s="5" t="n"/>
      <c r="C477" s="5" t="n"/>
      <c r="D477" s="19" t="n"/>
      <c r="E477" s="19" t="n"/>
      <c r="F477" s="17">
        <f>IF(AND(D477&amp;""="",E477&amp;""=""),"",'الإعدادات'!$B$5+SUM($D$5:D477)-SUM($E$5:E477))</f>
        <v/>
      </c>
      <c r="G477" s="6">
        <f>IF(C477&amp;""="","",IFERROR(INDEX('التصنيفات'!$B$5:$B$44,MATCH(C477&amp;"",'التصنيفات'!$A$5:$A$44,0)),"غير مصنّف"))</f>
        <v/>
      </c>
    </row>
    <row r="478">
      <c r="A478" s="18" t="n"/>
      <c r="B478" s="5" t="n"/>
      <c r="C478" s="5" t="n"/>
      <c r="D478" s="19" t="n"/>
      <c r="E478" s="19" t="n"/>
      <c r="F478" s="17">
        <f>IF(AND(D478&amp;""="",E478&amp;""=""),"",'الإعدادات'!$B$5+SUM($D$5:D478)-SUM($E$5:E478))</f>
        <v/>
      </c>
      <c r="G478" s="6">
        <f>IF(C478&amp;""="","",IFERROR(INDEX('التصنيفات'!$B$5:$B$44,MATCH(C478&amp;"",'التصنيفات'!$A$5:$A$44,0)),"غير مصنّف"))</f>
        <v/>
      </c>
    </row>
    <row r="479">
      <c r="A479" s="18" t="n"/>
      <c r="B479" s="5" t="n"/>
      <c r="C479" s="5" t="n"/>
      <c r="D479" s="19" t="n"/>
      <c r="E479" s="19" t="n"/>
      <c r="F479" s="17">
        <f>IF(AND(D479&amp;""="",E479&amp;""=""),"",'الإعدادات'!$B$5+SUM($D$5:D479)-SUM($E$5:E479))</f>
        <v/>
      </c>
      <c r="G479" s="6">
        <f>IF(C479&amp;""="","",IFERROR(INDEX('التصنيفات'!$B$5:$B$44,MATCH(C479&amp;"",'التصنيفات'!$A$5:$A$44,0)),"غير مصنّف"))</f>
        <v/>
      </c>
    </row>
    <row r="480">
      <c r="A480" s="18" t="n"/>
      <c r="B480" s="5" t="n"/>
      <c r="C480" s="5" t="n"/>
      <c r="D480" s="19" t="n"/>
      <c r="E480" s="19" t="n"/>
      <c r="F480" s="17">
        <f>IF(AND(D480&amp;""="",E480&amp;""=""),"",'الإعدادات'!$B$5+SUM($D$5:D480)-SUM($E$5:E480))</f>
        <v/>
      </c>
      <c r="G480" s="6">
        <f>IF(C480&amp;""="","",IFERROR(INDEX('التصنيفات'!$B$5:$B$44,MATCH(C480&amp;"",'التصنيفات'!$A$5:$A$44,0)),"غير مصنّف"))</f>
        <v/>
      </c>
    </row>
    <row r="481">
      <c r="A481" s="18" t="n"/>
      <c r="B481" s="5" t="n"/>
      <c r="C481" s="5" t="n"/>
      <c r="D481" s="19" t="n"/>
      <c r="E481" s="19" t="n"/>
      <c r="F481" s="17">
        <f>IF(AND(D481&amp;""="",E481&amp;""=""),"",'الإعدادات'!$B$5+SUM($D$5:D481)-SUM($E$5:E481))</f>
        <v/>
      </c>
      <c r="G481" s="6">
        <f>IF(C481&amp;""="","",IFERROR(INDEX('التصنيفات'!$B$5:$B$44,MATCH(C481&amp;"",'التصنيفات'!$A$5:$A$44,0)),"غير مصنّف"))</f>
        <v/>
      </c>
    </row>
    <row r="482">
      <c r="A482" s="18" t="n"/>
      <c r="B482" s="5" t="n"/>
      <c r="C482" s="5" t="n"/>
      <c r="D482" s="19" t="n"/>
      <c r="E482" s="19" t="n"/>
      <c r="F482" s="17">
        <f>IF(AND(D482&amp;""="",E482&amp;""=""),"",'الإعدادات'!$B$5+SUM($D$5:D482)-SUM($E$5:E482))</f>
        <v/>
      </c>
      <c r="G482" s="6">
        <f>IF(C482&amp;""="","",IFERROR(INDEX('التصنيفات'!$B$5:$B$44,MATCH(C482&amp;"",'التصنيفات'!$A$5:$A$44,0)),"غير مصنّف"))</f>
        <v/>
      </c>
    </row>
    <row r="483">
      <c r="A483" s="18" t="n"/>
      <c r="B483" s="5" t="n"/>
      <c r="C483" s="5" t="n"/>
      <c r="D483" s="19" t="n"/>
      <c r="E483" s="19" t="n"/>
      <c r="F483" s="17">
        <f>IF(AND(D483&amp;""="",E483&amp;""=""),"",'الإعدادات'!$B$5+SUM($D$5:D483)-SUM($E$5:E483))</f>
        <v/>
      </c>
      <c r="G483" s="6">
        <f>IF(C483&amp;""="","",IFERROR(INDEX('التصنيفات'!$B$5:$B$44,MATCH(C483&amp;"",'التصنيفات'!$A$5:$A$44,0)),"غير مصنّف"))</f>
        <v/>
      </c>
    </row>
    <row r="484">
      <c r="A484" s="18" t="n"/>
      <c r="B484" s="5" t="n"/>
      <c r="C484" s="5" t="n"/>
      <c r="D484" s="19" t="n"/>
      <c r="E484" s="19" t="n"/>
      <c r="F484" s="17">
        <f>IF(AND(D484&amp;""="",E484&amp;""=""),"",'الإعدادات'!$B$5+SUM($D$5:D484)-SUM($E$5:E484))</f>
        <v/>
      </c>
      <c r="G484" s="6">
        <f>IF(C484&amp;""="","",IFERROR(INDEX('التصنيفات'!$B$5:$B$44,MATCH(C484&amp;"",'التصنيفات'!$A$5:$A$44,0)),"غير مصنّف"))</f>
        <v/>
      </c>
    </row>
    <row r="485">
      <c r="A485" s="18" t="n"/>
      <c r="B485" s="5" t="n"/>
      <c r="C485" s="5" t="n"/>
      <c r="D485" s="19" t="n"/>
      <c r="E485" s="19" t="n"/>
      <c r="F485" s="17">
        <f>IF(AND(D485&amp;""="",E485&amp;""=""),"",'الإعدادات'!$B$5+SUM($D$5:D485)-SUM($E$5:E485))</f>
        <v/>
      </c>
      <c r="G485" s="6">
        <f>IF(C485&amp;""="","",IFERROR(INDEX('التصنيفات'!$B$5:$B$44,MATCH(C485&amp;"",'التصنيفات'!$A$5:$A$44,0)),"غير مصنّف"))</f>
        <v/>
      </c>
    </row>
    <row r="486">
      <c r="A486" s="18" t="n"/>
      <c r="B486" s="5" t="n"/>
      <c r="C486" s="5" t="n"/>
      <c r="D486" s="19" t="n"/>
      <c r="E486" s="19" t="n"/>
      <c r="F486" s="17">
        <f>IF(AND(D486&amp;""="",E486&amp;""=""),"",'الإعدادات'!$B$5+SUM($D$5:D486)-SUM($E$5:E486))</f>
        <v/>
      </c>
      <c r="G486" s="6">
        <f>IF(C486&amp;""="","",IFERROR(INDEX('التصنيفات'!$B$5:$B$44,MATCH(C486&amp;"",'التصنيفات'!$A$5:$A$44,0)),"غير مصنّف"))</f>
        <v/>
      </c>
    </row>
    <row r="487">
      <c r="A487" s="18" t="n"/>
      <c r="B487" s="5" t="n"/>
      <c r="C487" s="5" t="n"/>
      <c r="D487" s="19" t="n"/>
      <c r="E487" s="19" t="n"/>
      <c r="F487" s="17">
        <f>IF(AND(D487&amp;""="",E487&amp;""=""),"",'الإعدادات'!$B$5+SUM($D$5:D487)-SUM($E$5:E487))</f>
        <v/>
      </c>
      <c r="G487" s="6">
        <f>IF(C487&amp;""="","",IFERROR(INDEX('التصنيفات'!$B$5:$B$44,MATCH(C487&amp;"",'التصنيفات'!$A$5:$A$44,0)),"غير مصنّف"))</f>
        <v/>
      </c>
    </row>
    <row r="488">
      <c r="A488" s="18" t="n"/>
      <c r="B488" s="5" t="n"/>
      <c r="C488" s="5" t="n"/>
      <c r="D488" s="19" t="n"/>
      <c r="E488" s="19" t="n"/>
      <c r="F488" s="17">
        <f>IF(AND(D488&amp;""="",E488&amp;""=""),"",'الإعدادات'!$B$5+SUM($D$5:D488)-SUM($E$5:E488))</f>
        <v/>
      </c>
      <c r="G488" s="6">
        <f>IF(C488&amp;""="","",IFERROR(INDEX('التصنيفات'!$B$5:$B$44,MATCH(C488&amp;"",'التصنيفات'!$A$5:$A$44,0)),"غير مصنّف"))</f>
        <v/>
      </c>
    </row>
    <row r="489">
      <c r="A489" s="18" t="n"/>
      <c r="B489" s="5" t="n"/>
      <c r="C489" s="5" t="n"/>
      <c r="D489" s="19" t="n"/>
      <c r="E489" s="19" t="n"/>
      <c r="F489" s="17">
        <f>IF(AND(D489&amp;""="",E489&amp;""=""),"",'الإعدادات'!$B$5+SUM($D$5:D489)-SUM($E$5:E489))</f>
        <v/>
      </c>
      <c r="G489" s="6">
        <f>IF(C489&amp;""="","",IFERROR(INDEX('التصنيفات'!$B$5:$B$44,MATCH(C489&amp;"",'التصنيفات'!$A$5:$A$44,0)),"غير مصنّف"))</f>
        <v/>
      </c>
    </row>
    <row r="490">
      <c r="A490" s="18" t="n"/>
      <c r="B490" s="5" t="n"/>
      <c r="C490" s="5" t="n"/>
      <c r="D490" s="19" t="n"/>
      <c r="E490" s="19" t="n"/>
      <c r="F490" s="17">
        <f>IF(AND(D490&amp;""="",E490&amp;""=""),"",'الإعدادات'!$B$5+SUM($D$5:D490)-SUM($E$5:E490))</f>
        <v/>
      </c>
      <c r="G490" s="6">
        <f>IF(C490&amp;""="","",IFERROR(INDEX('التصنيفات'!$B$5:$B$44,MATCH(C490&amp;"",'التصنيفات'!$A$5:$A$44,0)),"غير مصنّف"))</f>
        <v/>
      </c>
    </row>
    <row r="491">
      <c r="A491" s="18" t="n"/>
      <c r="B491" s="5" t="n"/>
      <c r="C491" s="5" t="n"/>
      <c r="D491" s="19" t="n"/>
      <c r="E491" s="19" t="n"/>
      <c r="F491" s="17">
        <f>IF(AND(D491&amp;""="",E491&amp;""=""),"",'الإعدادات'!$B$5+SUM($D$5:D491)-SUM($E$5:E491))</f>
        <v/>
      </c>
      <c r="G491" s="6">
        <f>IF(C491&amp;""="","",IFERROR(INDEX('التصنيفات'!$B$5:$B$44,MATCH(C491&amp;"",'التصنيفات'!$A$5:$A$44,0)),"غير مصنّف"))</f>
        <v/>
      </c>
    </row>
    <row r="492">
      <c r="A492" s="18" t="n"/>
      <c r="B492" s="5" t="n"/>
      <c r="C492" s="5" t="n"/>
      <c r="D492" s="19" t="n"/>
      <c r="E492" s="19" t="n"/>
      <c r="F492" s="17">
        <f>IF(AND(D492&amp;""="",E492&amp;""=""),"",'الإعدادات'!$B$5+SUM($D$5:D492)-SUM($E$5:E492))</f>
        <v/>
      </c>
      <c r="G492" s="6">
        <f>IF(C492&amp;""="","",IFERROR(INDEX('التصنيفات'!$B$5:$B$44,MATCH(C492&amp;"",'التصنيفات'!$A$5:$A$44,0)),"غير مصنّف"))</f>
        <v/>
      </c>
    </row>
    <row r="493">
      <c r="A493" s="18" t="n"/>
      <c r="B493" s="5" t="n"/>
      <c r="C493" s="5" t="n"/>
      <c r="D493" s="19" t="n"/>
      <c r="E493" s="19" t="n"/>
      <c r="F493" s="17">
        <f>IF(AND(D493&amp;""="",E493&amp;""=""),"",'الإعدادات'!$B$5+SUM($D$5:D493)-SUM($E$5:E493))</f>
        <v/>
      </c>
      <c r="G493" s="6">
        <f>IF(C493&amp;""="","",IFERROR(INDEX('التصنيفات'!$B$5:$B$44,MATCH(C493&amp;"",'التصنيفات'!$A$5:$A$44,0)),"غير مصنّف"))</f>
        <v/>
      </c>
    </row>
    <row r="494">
      <c r="A494" s="18" t="n"/>
      <c r="B494" s="5" t="n"/>
      <c r="C494" s="5" t="n"/>
      <c r="D494" s="19" t="n"/>
      <c r="E494" s="19" t="n"/>
      <c r="F494" s="17">
        <f>IF(AND(D494&amp;""="",E494&amp;""=""),"",'الإعدادات'!$B$5+SUM($D$5:D494)-SUM($E$5:E494))</f>
        <v/>
      </c>
      <c r="G494" s="6">
        <f>IF(C494&amp;""="","",IFERROR(INDEX('التصنيفات'!$B$5:$B$44,MATCH(C494&amp;"",'التصنيفات'!$A$5:$A$44,0)),"غير مصنّف"))</f>
        <v/>
      </c>
    </row>
    <row r="495">
      <c r="A495" s="18" t="n"/>
      <c r="B495" s="5" t="n"/>
      <c r="C495" s="5" t="n"/>
      <c r="D495" s="19" t="n"/>
      <c r="E495" s="19" t="n"/>
      <c r="F495" s="17">
        <f>IF(AND(D495&amp;""="",E495&amp;""=""),"",'الإعدادات'!$B$5+SUM($D$5:D495)-SUM($E$5:E495))</f>
        <v/>
      </c>
      <c r="G495" s="6">
        <f>IF(C495&amp;""="","",IFERROR(INDEX('التصنيفات'!$B$5:$B$44,MATCH(C495&amp;"",'التصنيفات'!$A$5:$A$44,0)),"غير مصنّف"))</f>
        <v/>
      </c>
    </row>
    <row r="496">
      <c r="A496" s="18" t="n"/>
      <c r="B496" s="5" t="n"/>
      <c r="C496" s="5" t="n"/>
      <c r="D496" s="19" t="n"/>
      <c r="E496" s="19" t="n"/>
      <c r="F496" s="17">
        <f>IF(AND(D496&amp;""="",E496&amp;""=""),"",'الإعدادات'!$B$5+SUM($D$5:D496)-SUM($E$5:E496))</f>
        <v/>
      </c>
      <c r="G496" s="6">
        <f>IF(C496&amp;""="","",IFERROR(INDEX('التصنيفات'!$B$5:$B$44,MATCH(C496&amp;"",'التصنيفات'!$A$5:$A$44,0)),"غير مصنّف"))</f>
        <v/>
      </c>
    </row>
    <row r="497">
      <c r="A497" s="18" t="n"/>
      <c r="B497" s="5" t="n"/>
      <c r="C497" s="5" t="n"/>
      <c r="D497" s="19" t="n"/>
      <c r="E497" s="19" t="n"/>
      <c r="F497" s="17">
        <f>IF(AND(D497&amp;""="",E497&amp;""=""),"",'الإعدادات'!$B$5+SUM($D$5:D497)-SUM($E$5:E497))</f>
        <v/>
      </c>
      <c r="G497" s="6">
        <f>IF(C497&amp;""="","",IFERROR(INDEX('التصنيفات'!$B$5:$B$44,MATCH(C497&amp;"",'التصنيفات'!$A$5:$A$44,0)),"غير مصنّف"))</f>
        <v/>
      </c>
    </row>
    <row r="498">
      <c r="A498" s="18" t="n"/>
      <c r="B498" s="5" t="n"/>
      <c r="C498" s="5" t="n"/>
      <c r="D498" s="19" t="n"/>
      <c r="E498" s="19" t="n"/>
      <c r="F498" s="17">
        <f>IF(AND(D498&amp;""="",E498&amp;""=""),"",'الإعدادات'!$B$5+SUM($D$5:D498)-SUM($E$5:E498))</f>
        <v/>
      </c>
      <c r="G498" s="6">
        <f>IF(C498&amp;""="","",IFERROR(INDEX('التصنيفات'!$B$5:$B$44,MATCH(C498&amp;"",'التصنيفات'!$A$5:$A$44,0)),"غير مصنّف"))</f>
        <v/>
      </c>
    </row>
    <row r="499">
      <c r="A499" s="18" t="n"/>
      <c r="B499" s="5" t="n"/>
      <c r="C499" s="5" t="n"/>
      <c r="D499" s="19" t="n"/>
      <c r="E499" s="19" t="n"/>
      <c r="F499" s="17">
        <f>IF(AND(D499&amp;""="",E499&amp;""=""),"",'الإعدادات'!$B$5+SUM($D$5:D499)-SUM($E$5:E499))</f>
        <v/>
      </c>
      <c r="G499" s="6">
        <f>IF(C499&amp;""="","",IFERROR(INDEX('التصنيفات'!$B$5:$B$44,MATCH(C499&amp;"",'التصنيفات'!$A$5:$A$44,0)),"غير مصنّف"))</f>
        <v/>
      </c>
    </row>
    <row r="500">
      <c r="A500" s="18" t="n"/>
      <c r="B500" s="5" t="n"/>
      <c r="C500" s="5" t="n"/>
      <c r="D500" s="19" t="n"/>
      <c r="E500" s="19" t="n"/>
      <c r="F500" s="17">
        <f>IF(AND(D500&amp;""="",E500&amp;""=""),"",'الإعدادات'!$B$5+SUM($D$5:D500)-SUM($E$5:E500))</f>
        <v/>
      </c>
      <c r="G500" s="6">
        <f>IF(C500&amp;""="","",IFERROR(INDEX('التصنيفات'!$B$5:$B$44,MATCH(C500&amp;"",'التصنيفات'!$A$5:$A$44,0)),"غير مصنّف"))</f>
        <v/>
      </c>
    </row>
    <row r="501">
      <c r="A501" s="18" t="n"/>
      <c r="B501" s="5" t="n"/>
      <c r="C501" s="5" t="n"/>
      <c r="D501" s="19" t="n"/>
      <c r="E501" s="19" t="n"/>
      <c r="F501" s="17">
        <f>IF(AND(D501&amp;""="",E501&amp;""=""),"",'الإعدادات'!$B$5+SUM($D$5:D501)-SUM($E$5:E501))</f>
        <v/>
      </c>
      <c r="G501" s="6">
        <f>IF(C501&amp;""="","",IFERROR(INDEX('التصنيفات'!$B$5:$B$44,MATCH(C501&amp;"",'التصنيفات'!$A$5:$A$44,0)),"غير مصنّف"))</f>
        <v/>
      </c>
    </row>
    <row r="502">
      <c r="A502" s="18" t="n"/>
      <c r="B502" s="5" t="n"/>
      <c r="C502" s="5" t="n"/>
      <c r="D502" s="19" t="n"/>
      <c r="E502" s="19" t="n"/>
      <c r="F502" s="17">
        <f>IF(AND(D502&amp;""="",E502&amp;""=""),"",'الإعدادات'!$B$5+SUM($D$5:D502)-SUM($E$5:E502))</f>
        <v/>
      </c>
      <c r="G502" s="6">
        <f>IF(C502&amp;""="","",IFERROR(INDEX('التصنيفات'!$B$5:$B$44,MATCH(C502&amp;"",'التصنيفات'!$A$5:$A$44,0)),"غير مصنّف"))</f>
        <v/>
      </c>
    </row>
    <row r="503">
      <c r="A503" s="18" t="n"/>
      <c r="B503" s="5" t="n"/>
      <c r="C503" s="5" t="n"/>
      <c r="D503" s="19" t="n"/>
      <c r="E503" s="19" t="n"/>
      <c r="F503" s="17">
        <f>IF(AND(D503&amp;""="",E503&amp;""=""),"",'الإعدادات'!$B$5+SUM($D$5:D503)-SUM($E$5:E503))</f>
        <v/>
      </c>
      <c r="G503" s="6">
        <f>IF(C503&amp;""="","",IFERROR(INDEX('التصنيفات'!$B$5:$B$44,MATCH(C503&amp;"",'التصنيفات'!$A$5:$A$44,0)),"غير مصنّف"))</f>
        <v/>
      </c>
    </row>
    <row r="504">
      <c r="A504" s="18" t="n"/>
      <c r="B504" s="5" t="n"/>
      <c r="C504" s="5" t="n"/>
      <c r="D504" s="19" t="n"/>
      <c r="E504" s="19" t="n"/>
      <c r="F504" s="17">
        <f>IF(AND(D504&amp;""="",E504&amp;""=""),"",'الإعدادات'!$B$5+SUM($D$5:D504)-SUM($E$5:E504))</f>
        <v/>
      </c>
      <c r="G504" s="6">
        <f>IF(C504&amp;""="","",IFERROR(INDEX('التصنيفات'!$B$5:$B$44,MATCH(C504&amp;"",'التصنيفات'!$A$5:$A$44,0)),"غير مصنّف"))</f>
        <v/>
      </c>
    </row>
    <row r="505">
      <c r="A505" s="18" t="n"/>
      <c r="B505" s="5" t="n"/>
      <c r="C505" s="5" t="n"/>
      <c r="D505" s="19" t="n"/>
      <c r="E505" s="19" t="n"/>
      <c r="F505" s="17">
        <f>IF(AND(D505&amp;""="",E505&amp;""=""),"",'الإعدادات'!$B$5+SUM($D$5:D505)-SUM($E$5:E505))</f>
        <v/>
      </c>
      <c r="G505" s="6">
        <f>IF(C505&amp;""="","",IFERROR(INDEX('التصنيفات'!$B$5:$B$44,MATCH(C505&amp;"",'التصنيفات'!$A$5:$A$44,0)),"غير مصنّف"))</f>
        <v/>
      </c>
    </row>
    <row r="506">
      <c r="A506" s="18" t="n"/>
      <c r="B506" s="5" t="n"/>
      <c r="C506" s="5" t="n"/>
      <c r="D506" s="19" t="n"/>
      <c r="E506" s="19" t="n"/>
      <c r="F506" s="17">
        <f>IF(AND(D506&amp;""="",E506&amp;""=""),"",'الإعدادات'!$B$5+SUM($D$5:D506)-SUM($E$5:E506))</f>
        <v/>
      </c>
      <c r="G506" s="6">
        <f>IF(C506&amp;""="","",IFERROR(INDEX('التصنيفات'!$B$5:$B$44,MATCH(C506&amp;"",'التصنيفات'!$A$5:$A$44,0)),"غير مصنّف"))</f>
        <v/>
      </c>
    </row>
    <row r="507">
      <c r="A507" s="18" t="n"/>
      <c r="B507" s="5" t="n"/>
      <c r="C507" s="5" t="n"/>
      <c r="D507" s="19" t="n"/>
      <c r="E507" s="19" t="n"/>
      <c r="F507" s="17">
        <f>IF(AND(D507&amp;""="",E507&amp;""=""),"",'الإعدادات'!$B$5+SUM($D$5:D507)-SUM($E$5:E507))</f>
        <v/>
      </c>
      <c r="G507" s="6">
        <f>IF(C507&amp;""="","",IFERROR(INDEX('التصنيفات'!$B$5:$B$44,MATCH(C507&amp;"",'التصنيفات'!$A$5:$A$44,0)),"غير مصنّف"))</f>
        <v/>
      </c>
    </row>
    <row r="508">
      <c r="A508" s="18" t="n"/>
      <c r="B508" s="5" t="n"/>
      <c r="C508" s="5" t="n"/>
      <c r="D508" s="19" t="n"/>
      <c r="E508" s="19" t="n"/>
      <c r="F508" s="17">
        <f>IF(AND(D508&amp;""="",E508&amp;""=""),"",'الإعدادات'!$B$5+SUM($D$5:D508)-SUM($E$5:E508))</f>
        <v/>
      </c>
      <c r="G508" s="6">
        <f>IF(C508&amp;""="","",IFERROR(INDEX('التصنيفات'!$B$5:$B$44,MATCH(C508&amp;"",'التصنيفات'!$A$5:$A$44,0)),"غير مصنّف"))</f>
        <v/>
      </c>
    </row>
    <row r="509">
      <c r="A509" s="18" t="n"/>
      <c r="B509" s="5" t="n"/>
      <c r="C509" s="5" t="n"/>
      <c r="D509" s="19" t="n"/>
      <c r="E509" s="19" t="n"/>
      <c r="F509" s="17">
        <f>IF(AND(D509&amp;""="",E509&amp;""=""),"",'الإعدادات'!$B$5+SUM($D$5:D509)-SUM($E$5:E509))</f>
        <v/>
      </c>
      <c r="G509" s="6">
        <f>IF(C509&amp;""="","",IFERROR(INDEX('التصنيفات'!$B$5:$B$44,MATCH(C509&amp;"",'التصنيفات'!$A$5:$A$44,0)),"غير مصنّف"))</f>
        <v/>
      </c>
    </row>
    <row r="510">
      <c r="A510" s="18" t="n"/>
      <c r="B510" s="5" t="n"/>
      <c r="C510" s="5" t="n"/>
      <c r="D510" s="19" t="n"/>
      <c r="E510" s="19" t="n"/>
      <c r="F510" s="17">
        <f>IF(AND(D510&amp;""="",E510&amp;""=""),"",'الإعدادات'!$B$5+SUM($D$5:D510)-SUM($E$5:E510))</f>
        <v/>
      </c>
      <c r="G510" s="6">
        <f>IF(C510&amp;""="","",IFERROR(INDEX('التصنيفات'!$B$5:$B$44,MATCH(C510&amp;"",'التصنيفات'!$A$5:$A$44,0)),"غير مصنّف"))</f>
        <v/>
      </c>
    </row>
    <row r="511">
      <c r="A511" s="18" t="n"/>
      <c r="B511" s="5" t="n"/>
      <c r="C511" s="5" t="n"/>
      <c r="D511" s="19" t="n"/>
      <c r="E511" s="19" t="n"/>
      <c r="F511" s="17">
        <f>IF(AND(D511&amp;""="",E511&amp;""=""),"",'الإعدادات'!$B$5+SUM($D$5:D511)-SUM($E$5:E511))</f>
        <v/>
      </c>
      <c r="G511" s="6">
        <f>IF(C511&amp;""="","",IFERROR(INDEX('التصنيفات'!$B$5:$B$44,MATCH(C511&amp;"",'التصنيفات'!$A$5:$A$44,0)),"غير مصنّف"))</f>
        <v/>
      </c>
    </row>
    <row r="512">
      <c r="A512" s="18" t="n"/>
      <c r="B512" s="5" t="n"/>
      <c r="C512" s="5" t="n"/>
      <c r="D512" s="19" t="n"/>
      <c r="E512" s="19" t="n"/>
      <c r="F512" s="17">
        <f>IF(AND(D512&amp;""="",E512&amp;""=""),"",'الإعدادات'!$B$5+SUM($D$5:D512)-SUM($E$5:E512))</f>
        <v/>
      </c>
      <c r="G512" s="6">
        <f>IF(C512&amp;""="","",IFERROR(INDEX('التصنيفات'!$B$5:$B$44,MATCH(C512&amp;"",'التصنيفات'!$A$5:$A$44,0)),"غير مصنّف"))</f>
        <v/>
      </c>
    </row>
    <row r="513">
      <c r="A513" s="18" t="n"/>
      <c r="B513" s="5" t="n"/>
      <c r="C513" s="5" t="n"/>
      <c r="D513" s="19" t="n"/>
      <c r="E513" s="19" t="n"/>
      <c r="F513" s="17">
        <f>IF(AND(D513&amp;""="",E513&amp;""=""),"",'الإعدادات'!$B$5+SUM($D$5:D513)-SUM($E$5:E513))</f>
        <v/>
      </c>
      <c r="G513" s="6">
        <f>IF(C513&amp;""="","",IFERROR(INDEX('التصنيفات'!$B$5:$B$44,MATCH(C513&amp;"",'التصنيفات'!$A$5:$A$44,0)),"غير مصنّف"))</f>
        <v/>
      </c>
    </row>
    <row r="514">
      <c r="A514" s="18" t="n"/>
      <c r="B514" s="5" t="n"/>
      <c r="C514" s="5" t="n"/>
      <c r="D514" s="19" t="n"/>
      <c r="E514" s="19" t="n"/>
      <c r="F514" s="17">
        <f>IF(AND(D514&amp;""="",E514&amp;""=""),"",'الإعدادات'!$B$5+SUM($D$5:D514)-SUM($E$5:E514))</f>
        <v/>
      </c>
      <c r="G514" s="6">
        <f>IF(C514&amp;""="","",IFERROR(INDEX('التصنيفات'!$B$5:$B$44,MATCH(C514&amp;"",'التصنيفات'!$A$5:$A$44,0)),"غير مصنّف"))</f>
        <v/>
      </c>
    </row>
    <row r="515">
      <c r="A515" s="18" t="n"/>
      <c r="B515" s="5" t="n"/>
      <c r="C515" s="5" t="n"/>
      <c r="D515" s="19" t="n"/>
      <c r="E515" s="19" t="n"/>
      <c r="F515" s="17">
        <f>IF(AND(D515&amp;""="",E515&amp;""=""),"",'الإعدادات'!$B$5+SUM($D$5:D515)-SUM($E$5:E515))</f>
        <v/>
      </c>
      <c r="G515" s="6">
        <f>IF(C515&amp;""="","",IFERROR(INDEX('التصنيفات'!$B$5:$B$44,MATCH(C515&amp;"",'التصنيفات'!$A$5:$A$44,0)),"غير مصنّف"))</f>
        <v/>
      </c>
    </row>
    <row r="516">
      <c r="A516" s="18" t="n"/>
      <c r="B516" s="5" t="n"/>
      <c r="C516" s="5" t="n"/>
      <c r="D516" s="19" t="n"/>
      <c r="E516" s="19" t="n"/>
      <c r="F516" s="17">
        <f>IF(AND(D516&amp;""="",E516&amp;""=""),"",'الإعدادات'!$B$5+SUM($D$5:D516)-SUM($E$5:E516))</f>
        <v/>
      </c>
      <c r="G516" s="6">
        <f>IF(C516&amp;""="","",IFERROR(INDEX('التصنيفات'!$B$5:$B$44,MATCH(C516&amp;"",'التصنيفات'!$A$5:$A$44,0)),"غير مصنّف"))</f>
        <v/>
      </c>
    </row>
    <row r="517">
      <c r="A517" s="18" t="n"/>
      <c r="B517" s="5" t="n"/>
      <c r="C517" s="5" t="n"/>
      <c r="D517" s="19" t="n"/>
      <c r="E517" s="19" t="n"/>
      <c r="F517" s="17">
        <f>IF(AND(D517&amp;""="",E517&amp;""=""),"",'الإعدادات'!$B$5+SUM($D$5:D517)-SUM($E$5:E517))</f>
        <v/>
      </c>
      <c r="G517" s="6">
        <f>IF(C517&amp;""="","",IFERROR(INDEX('التصنيفات'!$B$5:$B$44,MATCH(C517&amp;"",'التصنيفات'!$A$5:$A$44,0)),"غير مصنّف"))</f>
        <v/>
      </c>
    </row>
    <row r="518">
      <c r="A518" s="18" t="n"/>
      <c r="B518" s="5" t="n"/>
      <c r="C518" s="5" t="n"/>
      <c r="D518" s="19" t="n"/>
      <c r="E518" s="19" t="n"/>
      <c r="F518" s="17">
        <f>IF(AND(D518&amp;""="",E518&amp;""=""),"",'الإعدادات'!$B$5+SUM($D$5:D518)-SUM($E$5:E518))</f>
        <v/>
      </c>
      <c r="G518" s="6">
        <f>IF(C518&amp;""="","",IFERROR(INDEX('التصنيفات'!$B$5:$B$44,MATCH(C518&amp;"",'التصنيفات'!$A$5:$A$44,0)),"غير مصنّف"))</f>
        <v/>
      </c>
    </row>
    <row r="519">
      <c r="A519" s="18" t="n"/>
      <c r="B519" s="5" t="n"/>
      <c r="C519" s="5" t="n"/>
      <c r="D519" s="19" t="n"/>
      <c r="E519" s="19" t="n"/>
      <c r="F519" s="17">
        <f>IF(AND(D519&amp;""="",E519&amp;""=""),"",'الإعدادات'!$B$5+SUM($D$5:D519)-SUM($E$5:E519))</f>
        <v/>
      </c>
      <c r="G519" s="6">
        <f>IF(C519&amp;""="","",IFERROR(INDEX('التصنيفات'!$B$5:$B$44,MATCH(C519&amp;"",'التصنيفات'!$A$5:$A$44,0)),"غير مصنّف"))</f>
        <v/>
      </c>
    </row>
    <row r="520">
      <c r="A520" s="18" t="n"/>
      <c r="B520" s="5" t="n"/>
      <c r="C520" s="5" t="n"/>
      <c r="D520" s="19" t="n"/>
      <c r="E520" s="19" t="n"/>
      <c r="F520" s="17">
        <f>IF(AND(D520&amp;""="",E520&amp;""=""),"",'الإعدادات'!$B$5+SUM($D$5:D520)-SUM($E$5:E520))</f>
        <v/>
      </c>
      <c r="G520" s="6">
        <f>IF(C520&amp;""="","",IFERROR(INDEX('التصنيفات'!$B$5:$B$44,MATCH(C520&amp;"",'التصنيفات'!$A$5:$A$44,0)),"غير مصنّف"))</f>
        <v/>
      </c>
    </row>
    <row r="521">
      <c r="A521" s="18" t="n"/>
      <c r="B521" s="5" t="n"/>
      <c r="C521" s="5" t="n"/>
      <c r="D521" s="19" t="n"/>
      <c r="E521" s="19" t="n"/>
      <c r="F521" s="17">
        <f>IF(AND(D521&amp;""="",E521&amp;""=""),"",'الإعدادات'!$B$5+SUM($D$5:D521)-SUM($E$5:E521))</f>
        <v/>
      </c>
      <c r="G521" s="6">
        <f>IF(C521&amp;""="","",IFERROR(INDEX('التصنيفات'!$B$5:$B$44,MATCH(C521&amp;"",'التصنيفات'!$A$5:$A$44,0)),"غير مصنّف"))</f>
        <v/>
      </c>
    </row>
    <row r="522">
      <c r="A522" s="18" t="n"/>
      <c r="B522" s="5" t="n"/>
      <c r="C522" s="5" t="n"/>
      <c r="D522" s="19" t="n"/>
      <c r="E522" s="19" t="n"/>
      <c r="F522" s="17">
        <f>IF(AND(D522&amp;""="",E522&amp;""=""),"",'الإعدادات'!$B$5+SUM($D$5:D522)-SUM($E$5:E522))</f>
        <v/>
      </c>
      <c r="G522" s="6">
        <f>IF(C522&amp;""="","",IFERROR(INDEX('التصنيفات'!$B$5:$B$44,MATCH(C522&amp;"",'التصنيفات'!$A$5:$A$44,0)),"غير مصنّف"))</f>
        <v/>
      </c>
    </row>
    <row r="523">
      <c r="A523" s="18" t="n"/>
      <c r="B523" s="5" t="n"/>
      <c r="C523" s="5" t="n"/>
      <c r="D523" s="19" t="n"/>
      <c r="E523" s="19" t="n"/>
      <c r="F523" s="17">
        <f>IF(AND(D523&amp;""="",E523&amp;""=""),"",'الإعدادات'!$B$5+SUM($D$5:D523)-SUM($E$5:E523))</f>
        <v/>
      </c>
      <c r="G523" s="6">
        <f>IF(C523&amp;""="","",IFERROR(INDEX('التصنيفات'!$B$5:$B$44,MATCH(C523&amp;"",'التصنيفات'!$A$5:$A$44,0)),"غير مصنّف"))</f>
        <v/>
      </c>
    </row>
    <row r="524">
      <c r="A524" s="18" t="n"/>
      <c r="B524" s="5" t="n"/>
      <c r="C524" s="5" t="n"/>
      <c r="D524" s="19" t="n"/>
      <c r="E524" s="19" t="n"/>
      <c r="F524" s="17">
        <f>IF(AND(D524&amp;""="",E524&amp;""=""),"",'الإعدادات'!$B$5+SUM($D$5:D524)-SUM($E$5:E524))</f>
        <v/>
      </c>
      <c r="G524" s="6">
        <f>IF(C524&amp;""="","",IFERROR(INDEX('التصنيفات'!$B$5:$B$44,MATCH(C524&amp;"",'التصنيفات'!$A$5:$A$44,0)),"غير مصنّف"))</f>
        <v/>
      </c>
    </row>
    <row r="525">
      <c r="A525" s="18" t="n"/>
      <c r="B525" s="5" t="n"/>
      <c r="C525" s="5" t="n"/>
      <c r="D525" s="19" t="n"/>
      <c r="E525" s="19" t="n"/>
      <c r="F525" s="17">
        <f>IF(AND(D525&amp;""="",E525&amp;""=""),"",'الإعدادات'!$B$5+SUM($D$5:D525)-SUM($E$5:E525))</f>
        <v/>
      </c>
      <c r="G525" s="6">
        <f>IF(C525&amp;""="","",IFERROR(INDEX('التصنيفات'!$B$5:$B$44,MATCH(C525&amp;"",'التصنيفات'!$A$5:$A$44,0)),"غير مصنّف"))</f>
        <v/>
      </c>
    </row>
    <row r="526">
      <c r="A526" s="18" t="n"/>
      <c r="B526" s="5" t="n"/>
      <c r="C526" s="5" t="n"/>
      <c r="D526" s="19" t="n"/>
      <c r="E526" s="19" t="n"/>
      <c r="F526" s="17">
        <f>IF(AND(D526&amp;""="",E526&amp;""=""),"",'الإعدادات'!$B$5+SUM($D$5:D526)-SUM($E$5:E526))</f>
        <v/>
      </c>
      <c r="G526" s="6">
        <f>IF(C526&amp;""="","",IFERROR(INDEX('التصنيفات'!$B$5:$B$44,MATCH(C526&amp;"",'التصنيفات'!$A$5:$A$44,0)),"غير مصنّف"))</f>
        <v/>
      </c>
    </row>
    <row r="527">
      <c r="A527" s="18" t="n"/>
      <c r="B527" s="5" t="n"/>
      <c r="C527" s="5" t="n"/>
      <c r="D527" s="19" t="n"/>
      <c r="E527" s="19" t="n"/>
      <c r="F527" s="17">
        <f>IF(AND(D527&amp;""="",E527&amp;""=""),"",'الإعدادات'!$B$5+SUM($D$5:D527)-SUM($E$5:E527))</f>
        <v/>
      </c>
      <c r="G527" s="6">
        <f>IF(C527&amp;""="","",IFERROR(INDEX('التصنيفات'!$B$5:$B$44,MATCH(C527&amp;"",'التصنيفات'!$A$5:$A$44,0)),"غير مصنّف"))</f>
        <v/>
      </c>
    </row>
    <row r="528">
      <c r="A528" s="18" t="n"/>
      <c r="B528" s="5" t="n"/>
      <c r="C528" s="5" t="n"/>
      <c r="D528" s="19" t="n"/>
      <c r="E528" s="19" t="n"/>
      <c r="F528" s="17">
        <f>IF(AND(D528&amp;""="",E528&amp;""=""),"",'الإعدادات'!$B$5+SUM($D$5:D528)-SUM($E$5:E528))</f>
        <v/>
      </c>
      <c r="G528" s="6">
        <f>IF(C528&amp;""="","",IFERROR(INDEX('التصنيفات'!$B$5:$B$44,MATCH(C528&amp;"",'التصنيفات'!$A$5:$A$44,0)),"غير مصنّف"))</f>
        <v/>
      </c>
    </row>
    <row r="529">
      <c r="A529" s="18" t="n"/>
      <c r="B529" s="5" t="n"/>
      <c r="C529" s="5" t="n"/>
      <c r="D529" s="19" t="n"/>
      <c r="E529" s="19" t="n"/>
      <c r="F529" s="17">
        <f>IF(AND(D529&amp;""="",E529&amp;""=""),"",'الإعدادات'!$B$5+SUM($D$5:D529)-SUM($E$5:E529))</f>
        <v/>
      </c>
      <c r="G529" s="6">
        <f>IF(C529&amp;""="","",IFERROR(INDEX('التصنيفات'!$B$5:$B$44,MATCH(C529&amp;"",'التصنيفات'!$A$5:$A$44,0)),"غير مصنّف"))</f>
        <v/>
      </c>
    </row>
    <row r="530">
      <c r="A530" s="18" t="n"/>
      <c r="B530" s="5" t="n"/>
      <c r="C530" s="5" t="n"/>
      <c r="D530" s="19" t="n"/>
      <c r="E530" s="19" t="n"/>
      <c r="F530" s="17">
        <f>IF(AND(D530&amp;""="",E530&amp;""=""),"",'الإعدادات'!$B$5+SUM($D$5:D530)-SUM($E$5:E530))</f>
        <v/>
      </c>
      <c r="G530" s="6">
        <f>IF(C530&amp;""="","",IFERROR(INDEX('التصنيفات'!$B$5:$B$44,MATCH(C530&amp;"",'التصنيفات'!$A$5:$A$44,0)),"غير مصنّف"))</f>
        <v/>
      </c>
    </row>
    <row r="531">
      <c r="A531" s="18" t="n"/>
      <c r="B531" s="5" t="n"/>
      <c r="C531" s="5" t="n"/>
      <c r="D531" s="19" t="n"/>
      <c r="E531" s="19" t="n"/>
      <c r="F531" s="17">
        <f>IF(AND(D531&amp;""="",E531&amp;""=""),"",'الإعدادات'!$B$5+SUM($D$5:D531)-SUM($E$5:E531))</f>
        <v/>
      </c>
      <c r="G531" s="6">
        <f>IF(C531&amp;""="","",IFERROR(INDEX('التصنيفات'!$B$5:$B$44,MATCH(C531&amp;"",'التصنيفات'!$A$5:$A$44,0)),"غير مصنّف"))</f>
        <v/>
      </c>
    </row>
    <row r="532">
      <c r="A532" s="18" t="n"/>
      <c r="B532" s="5" t="n"/>
      <c r="C532" s="5" t="n"/>
      <c r="D532" s="19" t="n"/>
      <c r="E532" s="19" t="n"/>
      <c r="F532" s="17">
        <f>IF(AND(D532&amp;""="",E532&amp;""=""),"",'الإعدادات'!$B$5+SUM($D$5:D532)-SUM($E$5:E532))</f>
        <v/>
      </c>
      <c r="G532" s="6">
        <f>IF(C532&amp;""="","",IFERROR(INDEX('التصنيفات'!$B$5:$B$44,MATCH(C532&amp;"",'التصنيفات'!$A$5:$A$44,0)),"غير مصنّف"))</f>
        <v/>
      </c>
    </row>
    <row r="533">
      <c r="A533" s="18" t="n"/>
      <c r="B533" s="5" t="n"/>
      <c r="C533" s="5" t="n"/>
      <c r="D533" s="19" t="n"/>
      <c r="E533" s="19" t="n"/>
      <c r="F533" s="17">
        <f>IF(AND(D533&amp;""="",E533&amp;""=""),"",'الإعدادات'!$B$5+SUM($D$5:D533)-SUM($E$5:E533))</f>
        <v/>
      </c>
      <c r="G533" s="6">
        <f>IF(C533&amp;""="","",IFERROR(INDEX('التصنيفات'!$B$5:$B$44,MATCH(C533&amp;"",'التصنيفات'!$A$5:$A$44,0)),"غير مصنّف"))</f>
        <v/>
      </c>
    </row>
    <row r="534">
      <c r="A534" s="18" t="n"/>
      <c r="B534" s="5" t="n"/>
      <c r="C534" s="5" t="n"/>
      <c r="D534" s="19" t="n"/>
      <c r="E534" s="19" t="n"/>
      <c r="F534" s="17">
        <f>IF(AND(D534&amp;""="",E534&amp;""=""),"",'الإعدادات'!$B$5+SUM($D$5:D534)-SUM($E$5:E534))</f>
        <v/>
      </c>
      <c r="G534" s="6">
        <f>IF(C534&amp;""="","",IFERROR(INDEX('التصنيفات'!$B$5:$B$44,MATCH(C534&amp;"",'التصنيفات'!$A$5:$A$44,0)),"غير مصنّف"))</f>
        <v/>
      </c>
    </row>
    <row r="535">
      <c r="A535" s="18" t="n"/>
      <c r="B535" s="5" t="n"/>
      <c r="C535" s="5" t="n"/>
      <c r="D535" s="19" t="n"/>
      <c r="E535" s="19" t="n"/>
      <c r="F535" s="17">
        <f>IF(AND(D535&amp;""="",E535&amp;""=""),"",'الإعدادات'!$B$5+SUM($D$5:D535)-SUM($E$5:E535))</f>
        <v/>
      </c>
      <c r="G535" s="6">
        <f>IF(C535&amp;""="","",IFERROR(INDEX('التصنيفات'!$B$5:$B$44,MATCH(C535&amp;"",'التصنيفات'!$A$5:$A$44,0)),"غير مصنّف"))</f>
        <v/>
      </c>
    </row>
    <row r="536">
      <c r="A536" s="18" t="n"/>
      <c r="B536" s="5" t="n"/>
      <c r="C536" s="5" t="n"/>
      <c r="D536" s="19" t="n"/>
      <c r="E536" s="19" t="n"/>
      <c r="F536" s="17">
        <f>IF(AND(D536&amp;""="",E536&amp;""=""),"",'الإعدادات'!$B$5+SUM($D$5:D536)-SUM($E$5:E536))</f>
        <v/>
      </c>
      <c r="G536" s="6">
        <f>IF(C536&amp;""="","",IFERROR(INDEX('التصنيفات'!$B$5:$B$44,MATCH(C536&amp;"",'التصنيفات'!$A$5:$A$44,0)),"غير مصنّف"))</f>
        <v/>
      </c>
    </row>
    <row r="537">
      <c r="A537" s="18" t="n"/>
      <c r="B537" s="5" t="n"/>
      <c r="C537" s="5" t="n"/>
      <c r="D537" s="19" t="n"/>
      <c r="E537" s="19" t="n"/>
      <c r="F537" s="17">
        <f>IF(AND(D537&amp;""="",E537&amp;""=""),"",'الإعدادات'!$B$5+SUM($D$5:D537)-SUM($E$5:E537))</f>
        <v/>
      </c>
      <c r="G537" s="6">
        <f>IF(C537&amp;""="","",IFERROR(INDEX('التصنيفات'!$B$5:$B$44,MATCH(C537&amp;"",'التصنيفات'!$A$5:$A$44,0)),"غير مصنّف"))</f>
        <v/>
      </c>
    </row>
    <row r="538">
      <c r="A538" s="18" t="n"/>
      <c r="B538" s="5" t="n"/>
      <c r="C538" s="5" t="n"/>
      <c r="D538" s="19" t="n"/>
      <c r="E538" s="19" t="n"/>
      <c r="F538" s="17">
        <f>IF(AND(D538&amp;""="",E538&amp;""=""),"",'الإعدادات'!$B$5+SUM($D$5:D538)-SUM($E$5:E538))</f>
        <v/>
      </c>
      <c r="G538" s="6">
        <f>IF(C538&amp;""="","",IFERROR(INDEX('التصنيفات'!$B$5:$B$44,MATCH(C538&amp;"",'التصنيفات'!$A$5:$A$44,0)),"غير مصنّف"))</f>
        <v/>
      </c>
    </row>
    <row r="539">
      <c r="A539" s="18" t="n"/>
      <c r="B539" s="5" t="n"/>
      <c r="C539" s="5" t="n"/>
      <c r="D539" s="19" t="n"/>
      <c r="E539" s="19" t="n"/>
      <c r="F539" s="17">
        <f>IF(AND(D539&amp;""="",E539&amp;""=""),"",'الإعدادات'!$B$5+SUM($D$5:D539)-SUM($E$5:E539))</f>
        <v/>
      </c>
      <c r="G539" s="6">
        <f>IF(C539&amp;""="","",IFERROR(INDEX('التصنيفات'!$B$5:$B$44,MATCH(C539&amp;"",'التصنيفات'!$A$5:$A$44,0)),"غير مصنّف"))</f>
        <v/>
      </c>
    </row>
    <row r="540">
      <c r="A540" s="18" t="n"/>
      <c r="B540" s="5" t="n"/>
      <c r="C540" s="5" t="n"/>
      <c r="D540" s="19" t="n"/>
      <c r="E540" s="19" t="n"/>
      <c r="F540" s="17">
        <f>IF(AND(D540&amp;""="",E540&amp;""=""),"",'الإعدادات'!$B$5+SUM($D$5:D540)-SUM($E$5:E540))</f>
        <v/>
      </c>
      <c r="G540" s="6">
        <f>IF(C540&amp;""="","",IFERROR(INDEX('التصنيفات'!$B$5:$B$44,MATCH(C540&amp;"",'التصنيفات'!$A$5:$A$44,0)),"غير مصنّف"))</f>
        <v/>
      </c>
    </row>
    <row r="541">
      <c r="A541" s="18" t="n"/>
      <c r="B541" s="5" t="n"/>
      <c r="C541" s="5" t="n"/>
      <c r="D541" s="19" t="n"/>
      <c r="E541" s="19" t="n"/>
      <c r="F541" s="17">
        <f>IF(AND(D541&amp;""="",E541&amp;""=""),"",'الإعدادات'!$B$5+SUM($D$5:D541)-SUM($E$5:E541))</f>
        <v/>
      </c>
      <c r="G541" s="6">
        <f>IF(C541&amp;""="","",IFERROR(INDEX('التصنيفات'!$B$5:$B$44,MATCH(C541&amp;"",'التصنيفات'!$A$5:$A$44,0)),"غير مصنّف"))</f>
        <v/>
      </c>
    </row>
    <row r="542">
      <c r="A542" s="18" t="n"/>
      <c r="B542" s="5" t="n"/>
      <c r="C542" s="5" t="n"/>
      <c r="D542" s="19" t="n"/>
      <c r="E542" s="19" t="n"/>
      <c r="F542" s="17">
        <f>IF(AND(D542&amp;""="",E542&amp;""=""),"",'الإعدادات'!$B$5+SUM($D$5:D542)-SUM($E$5:E542))</f>
        <v/>
      </c>
      <c r="G542" s="6">
        <f>IF(C542&amp;""="","",IFERROR(INDEX('التصنيفات'!$B$5:$B$44,MATCH(C542&amp;"",'التصنيفات'!$A$5:$A$44,0)),"غير مصنّف"))</f>
        <v/>
      </c>
    </row>
    <row r="543">
      <c r="A543" s="18" t="n"/>
      <c r="B543" s="5" t="n"/>
      <c r="C543" s="5" t="n"/>
      <c r="D543" s="19" t="n"/>
      <c r="E543" s="19" t="n"/>
      <c r="F543" s="17">
        <f>IF(AND(D543&amp;""="",E543&amp;""=""),"",'الإعدادات'!$B$5+SUM($D$5:D543)-SUM($E$5:E543))</f>
        <v/>
      </c>
      <c r="G543" s="6">
        <f>IF(C543&amp;""="","",IFERROR(INDEX('التصنيفات'!$B$5:$B$44,MATCH(C543&amp;"",'التصنيفات'!$A$5:$A$44,0)),"غير مصنّف"))</f>
        <v/>
      </c>
    </row>
    <row r="544">
      <c r="A544" s="18" t="n"/>
      <c r="B544" s="5" t="n"/>
      <c r="C544" s="5" t="n"/>
      <c r="D544" s="19" t="n"/>
      <c r="E544" s="19" t="n"/>
      <c r="F544" s="17">
        <f>IF(AND(D544&amp;""="",E544&amp;""=""),"",'الإعدادات'!$B$5+SUM($D$5:D544)-SUM($E$5:E544))</f>
        <v/>
      </c>
      <c r="G544" s="6">
        <f>IF(C544&amp;""="","",IFERROR(INDEX('التصنيفات'!$B$5:$B$44,MATCH(C544&amp;"",'التصنيفات'!$A$5:$A$44,0)),"غير مصنّف"))</f>
        <v/>
      </c>
    </row>
    <row r="545">
      <c r="A545" s="18" t="n"/>
      <c r="B545" s="5" t="n"/>
      <c r="C545" s="5" t="n"/>
      <c r="D545" s="19" t="n"/>
      <c r="E545" s="19" t="n"/>
      <c r="F545" s="17">
        <f>IF(AND(D545&amp;""="",E545&amp;""=""),"",'الإعدادات'!$B$5+SUM($D$5:D545)-SUM($E$5:E545))</f>
        <v/>
      </c>
      <c r="G545" s="6">
        <f>IF(C545&amp;""="","",IFERROR(INDEX('التصنيفات'!$B$5:$B$44,MATCH(C545&amp;"",'التصنيفات'!$A$5:$A$44,0)),"غير مصنّف"))</f>
        <v/>
      </c>
    </row>
    <row r="546">
      <c r="A546" s="18" t="n"/>
      <c r="B546" s="5" t="n"/>
      <c r="C546" s="5" t="n"/>
      <c r="D546" s="19" t="n"/>
      <c r="E546" s="19" t="n"/>
      <c r="F546" s="17">
        <f>IF(AND(D546&amp;""="",E546&amp;""=""),"",'الإعدادات'!$B$5+SUM($D$5:D546)-SUM($E$5:E546))</f>
        <v/>
      </c>
      <c r="G546" s="6">
        <f>IF(C546&amp;""="","",IFERROR(INDEX('التصنيفات'!$B$5:$B$44,MATCH(C546&amp;"",'التصنيفات'!$A$5:$A$44,0)),"غير مصنّف"))</f>
        <v/>
      </c>
    </row>
    <row r="547">
      <c r="A547" s="18" t="n"/>
      <c r="B547" s="5" t="n"/>
      <c r="C547" s="5" t="n"/>
      <c r="D547" s="19" t="n"/>
      <c r="E547" s="19" t="n"/>
      <c r="F547" s="17">
        <f>IF(AND(D547&amp;""="",E547&amp;""=""),"",'الإعدادات'!$B$5+SUM($D$5:D547)-SUM($E$5:E547))</f>
        <v/>
      </c>
      <c r="G547" s="6">
        <f>IF(C547&amp;""="","",IFERROR(INDEX('التصنيفات'!$B$5:$B$44,MATCH(C547&amp;"",'التصنيفات'!$A$5:$A$44,0)),"غير مصنّف"))</f>
        <v/>
      </c>
    </row>
    <row r="548">
      <c r="A548" s="18" t="n"/>
      <c r="B548" s="5" t="n"/>
      <c r="C548" s="5" t="n"/>
      <c r="D548" s="19" t="n"/>
      <c r="E548" s="19" t="n"/>
      <c r="F548" s="17">
        <f>IF(AND(D548&amp;""="",E548&amp;""=""),"",'الإعدادات'!$B$5+SUM($D$5:D548)-SUM($E$5:E548))</f>
        <v/>
      </c>
      <c r="G548" s="6">
        <f>IF(C548&amp;""="","",IFERROR(INDEX('التصنيفات'!$B$5:$B$44,MATCH(C548&amp;"",'التصنيفات'!$A$5:$A$44,0)),"غير مصنّف"))</f>
        <v/>
      </c>
    </row>
    <row r="549">
      <c r="A549" s="18" t="n"/>
      <c r="B549" s="5" t="n"/>
      <c r="C549" s="5" t="n"/>
      <c r="D549" s="19" t="n"/>
      <c r="E549" s="19" t="n"/>
      <c r="F549" s="17">
        <f>IF(AND(D549&amp;""="",E549&amp;""=""),"",'الإعدادات'!$B$5+SUM($D$5:D549)-SUM($E$5:E549))</f>
        <v/>
      </c>
      <c r="G549" s="6">
        <f>IF(C549&amp;""="","",IFERROR(INDEX('التصنيفات'!$B$5:$B$44,MATCH(C549&amp;"",'التصنيفات'!$A$5:$A$44,0)),"غير مصنّف"))</f>
        <v/>
      </c>
    </row>
    <row r="550">
      <c r="A550" s="18" t="n"/>
      <c r="B550" s="5" t="n"/>
      <c r="C550" s="5" t="n"/>
      <c r="D550" s="19" t="n"/>
      <c r="E550" s="19" t="n"/>
      <c r="F550" s="17">
        <f>IF(AND(D550&amp;""="",E550&amp;""=""),"",'الإعدادات'!$B$5+SUM($D$5:D550)-SUM($E$5:E550))</f>
        <v/>
      </c>
      <c r="G550" s="6">
        <f>IF(C550&amp;""="","",IFERROR(INDEX('التصنيفات'!$B$5:$B$44,MATCH(C550&amp;"",'التصنيفات'!$A$5:$A$44,0)),"غير مصنّف"))</f>
        <v/>
      </c>
    </row>
    <row r="551">
      <c r="A551" s="18" t="n"/>
      <c r="B551" s="5" t="n"/>
      <c r="C551" s="5" t="n"/>
      <c r="D551" s="19" t="n"/>
      <c r="E551" s="19" t="n"/>
      <c r="F551" s="17">
        <f>IF(AND(D551&amp;""="",E551&amp;""=""),"",'الإعدادات'!$B$5+SUM($D$5:D551)-SUM($E$5:E551))</f>
        <v/>
      </c>
      <c r="G551" s="6">
        <f>IF(C551&amp;""="","",IFERROR(INDEX('التصنيفات'!$B$5:$B$44,MATCH(C551&amp;"",'التصنيفات'!$A$5:$A$44,0)),"غير مصنّف"))</f>
        <v/>
      </c>
    </row>
    <row r="552">
      <c r="A552" s="18" t="n"/>
      <c r="B552" s="5" t="n"/>
      <c r="C552" s="5" t="n"/>
      <c r="D552" s="19" t="n"/>
      <c r="E552" s="19" t="n"/>
      <c r="F552" s="17">
        <f>IF(AND(D552&amp;""="",E552&amp;""=""),"",'الإعدادات'!$B$5+SUM($D$5:D552)-SUM($E$5:E552))</f>
        <v/>
      </c>
      <c r="G552" s="6">
        <f>IF(C552&amp;""="","",IFERROR(INDEX('التصنيفات'!$B$5:$B$44,MATCH(C552&amp;"",'التصنيفات'!$A$5:$A$44,0)),"غير مصنّف"))</f>
        <v/>
      </c>
    </row>
    <row r="553">
      <c r="A553" s="18" t="n"/>
      <c r="B553" s="5" t="n"/>
      <c r="C553" s="5" t="n"/>
      <c r="D553" s="19" t="n"/>
      <c r="E553" s="19" t="n"/>
      <c r="F553" s="17">
        <f>IF(AND(D553&amp;""="",E553&amp;""=""),"",'الإعدادات'!$B$5+SUM($D$5:D553)-SUM($E$5:E553))</f>
        <v/>
      </c>
      <c r="G553" s="6">
        <f>IF(C553&amp;""="","",IFERROR(INDEX('التصنيفات'!$B$5:$B$44,MATCH(C553&amp;"",'التصنيفات'!$A$5:$A$44,0)),"غير مصنّف"))</f>
        <v/>
      </c>
    </row>
    <row r="554">
      <c r="A554" s="18" t="n"/>
      <c r="B554" s="5" t="n"/>
      <c r="C554" s="5" t="n"/>
      <c r="D554" s="19" t="n"/>
      <c r="E554" s="19" t="n"/>
      <c r="F554" s="17">
        <f>IF(AND(D554&amp;""="",E554&amp;""=""),"",'الإعدادات'!$B$5+SUM($D$5:D554)-SUM($E$5:E554))</f>
        <v/>
      </c>
      <c r="G554" s="6">
        <f>IF(C554&amp;""="","",IFERROR(INDEX('التصنيفات'!$B$5:$B$44,MATCH(C554&amp;"",'التصنيفات'!$A$5:$A$44,0)),"غير مصنّف"))</f>
        <v/>
      </c>
    </row>
    <row r="555">
      <c r="A555" s="18" t="n"/>
      <c r="B555" s="5" t="n"/>
      <c r="C555" s="5" t="n"/>
      <c r="D555" s="19" t="n"/>
      <c r="E555" s="19" t="n"/>
      <c r="F555" s="17">
        <f>IF(AND(D555&amp;""="",E555&amp;""=""),"",'الإعدادات'!$B$5+SUM($D$5:D555)-SUM($E$5:E555))</f>
        <v/>
      </c>
      <c r="G555" s="6">
        <f>IF(C555&amp;""="","",IFERROR(INDEX('التصنيفات'!$B$5:$B$44,MATCH(C555&amp;"",'التصنيفات'!$A$5:$A$44,0)),"غير مصنّف"))</f>
        <v/>
      </c>
    </row>
    <row r="556">
      <c r="A556" s="18" t="n"/>
      <c r="B556" s="5" t="n"/>
      <c r="C556" s="5" t="n"/>
      <c r="D556" s="19" t="n"/>
      <c r="E556" s="19" t="n"/>
      <c r="F556" s="17">
        <f>IF(AND(D556&amp;""="",E556&amp;""=""),"",'الإعدادات'!$B$5+SUM($D$5:D556)-SUM($E$5:E556))</f>
        <v/>
      </c>
      <c r="G556" s="6">
        <f>IF(C556&amp;""="","",IFERROR(INDEX('التصنيفات'!$B$5:$B$44,MATCH(C556&amp;"",'التصنيفات'!$A$5:$A$44,0)),"غير مصنّف"))</f>
        <v/>
      </c>
    </row>
    <row r="557">
      <c r="A557" s="18" t="n"/>
      <c r="B557" s="5" t="n"/>
      <c r="C557" s="5" t="n"/>
      <c r="D557" s="19" t="n"/>
      <c r="E557" s="19" t="n"/>
      <c r="F557" s="17">
        <f>IF(AND(D557&amp;""="",E557&amp;""=""),"",'الإعدادات'!$B$5+SUM($D$5:D557)-SUM($E$5:E557))</f>
        <v/>
      </c>
      <c r="G557" s="6">
        <f>IF(C557&amp;""="","",IFERROR(INDEX('التصنيفات'!$B$5:$B$44,MATCH(C557&amp;"",'التصنيفات'!$A$5:$A$44,0)),"غير مصنّف"))</f>
        <v/>
      </c>
    </row>
    <row r="558">
      <c r="A558" s="18" t="n"/>
      <c r="B558" s="5" t="n"/>
      <c r="C558" s="5" t="n"/>
      <c r="D558" s="19" t="n"/>
      <c r="E558" s="19" t="n"/>
      <c r="F558" s="17">
        <f>IF(AND(D558&amp;""="",E558&amp;""=""),"",'الإعدادات'!$B$5+SUM($D$5:D558)-SUM($E$5:E558))</f>
        <v/>
      </c>
      <c r="G558" s="6">
        <f>IF(C558&amp;""="","",IFERROR(INDEX('التصنيفات'!$B$5:$B$44,MATCH(C558&amp;"",'التصنيفات'!$A$5:$A$44,0)),"غير مصنّف"))</f>
        <v/>
      </c>
    </row>
    <row r="559">
      <c r="A559" s="18" t="n"/>
      <c r="B559" s="5" t="n"/>
      <c r="C559" s="5" t="n"/>
      <c r="D559" s="19" t="n"/>
      <c r="E559" s="19" t="n"/>
      <c r="F559" s="17">
        <f>IF(AND(D559&amp;""="",E559&amp;""=""),"",'الإعدادات'!$B$5+SUM($D$5:D559)-SUM($E$5:E559))</f>
        <v/>
      </c>
      <c r="G559" s="6">
        <f>IF(C559&amp;""="","",IFERROR(INDEX('التصنيفات'!$B$5:$B$44,MATCH(C559&amp;"",'التصنيفات'!$A$5:$A$44,0)),"غير مصنّف"))</f>
        <v/>
      </c>
    </row>
    <row r="560">
      <c r="A560" s="18" t="n"/>
      <c r="B560" s="5" t="n"/>
      <c r="C560" s="5" t="n"/>
      <c r="D560" s="19" t="n"/>
      <c r="E560" s="19" t="n"/>
      <c r="F560" s="17">
        <f>IF(AND(D560&amp;""="",E560&amp;""=""),"",'الإعدادات'!$B$5+SUM($D$5:D560)-SUM($E$5:E560))</f>
        <v/>
      </c>
      <c r="G560" s="6">
        <f>IF(C560&amp;""="","",IFERROR(INDEX('التصنيفات'!$B$5:$B$44,MATCH(C560&amp;"",'التصنيفات'!$A$5:$A$44,0)),"غير مصنّف"))</f>
        <v/>
      </c>
    </row>
    <row r="561">
      <c r="A561" s="18" t="n"/>
      <c r="B561" s="5" t="n"/>
      <c r="C561" s="5" t="n"/>
      <c r="D561" s="19" t="n"/>
      <c r="E561" s="19" t="n"/>
      <c r="F561" s="17">
        <f>IF(AND(D561&amp;""="",E561&amp;""=""),"",'الإعدادات'!$B$5+SUM($D$5:D561)-SUM($E$5:E561))</f>
        <v/>
      </c>
      <c r="G561" s="6">
        <f>IF(C561&amp;""="","",IFERROR(INDEX('التصنيفات'!$B$5:$B$44,MATCH(C561&amp;"",'التصنيفات'!$A$5:$A$44,0)),"غير مصنّف"))</f>
        <v/>
      </c>
    </row>
    <row r="562">
      <c r="A562" s="18" t="n"/>
      <c r="B562" s="5" t="n"/>
      <c r="C562" s="5" t="n"/>
      <c r="D562" s="19" t="n"/>
      <c r="E562" s="19" t="n"/>
      <c r="F562" s="17">
        <f>IF(AND(D562&amp;""="",E562&amp;""=""),"",'الإعدادات'!$B$5+SUM($D$5:D562)-SUM($E$5:E562))</f>
        <v/>
      </c>
      <c r="G562" s="6">
        <f>IF(C562&amp;""="","",IFERROR(INDEX('التصنيفات'!$B$5:$B$44,MATCH(C562&amp;"",'التصنيفات'!$A$5:$A$44,0)),"غير مصنّف"))</f>
        <v/>
      </c>
    </row>
    <row r="563">
      <c r="A563" s="18" t="n"/>
      <c r="B563" s="5" t="n"/>
      <c r="C563" s="5" t="n"/>
      <c r="D563" s="19" t="n"/>
      <c r="E563" s="19" t="n"/>
      <c r="F563" s="17">
        <f>IF(AND(D563&amp;""="",E563&amp;""=""),"",'الإعدادات'!$B$5+SUM($D$5:D563)-SUM($E$5:E563))</f>
        <v/>
      </c>
      <c r="G563" s="6">
        <f>IF(C563&amp;""="","",IFERROR(INDEX('التصنيفات'!$B$5:$B$44,MATCH(C563&amp;"",'التصنيفات'!$A$5:$A$44,0)),"غير مصنّف"))</f>
        <v/>
      </c>
    </row>
    <row r="564">
      <c r="A564" s="18" t="n"/>
      <c r="B564" s="5" t="n"/>
      <c r="C564" s="5" t="n"/>
      <c r="D564" s="19" t="n"/>
      <c r="E564" s="19" t="n"/>
      <c r="F564" s="17">
        <f>IF(AND(D564&amp;""="",E564&amp;""=""),"",'الإعدادات'!$B$5+SUM($D$5:D564)-SUM($E$5:E564))</f>
        <v/>
      </c>
      <c r="G564" s="6">
        <f>IF(C564&amp;""="","",IFERROR(INDEX('التصنيفات'!$B$5:$B$44,MATCH(C564&amp;"",'التصنيفات'!$A$5:$A$44,0)),"غير مصنّف"))</f>
        <v/>
      </c>
    </row>
    <row r="565">
      <c r="A565" s="18" t="n"/>
      <c r="B565" s="5" t="n"/>
      <c r="C565" s="5" t="n"/>
      <c r="D565" s="19" t="n"/>
      <c r="E565" s="19" t="n"/>
      <c r="F565" s="17">
        <f>IF(AND(D565&amp;""="",E565&amp;""=""),"",'الإعدادات'!$B$5+SUM($D$5:D565)-SUM($E$5:E565))</f>
        <v/>
      </c>
      <c r="G565" s="6">
        <f>IF(C565&amp;""="","",IFERROR(INDEX('التصنيفات'!$B$5:$B$44,MATCH(C565&amp;"",'التصنيفات'!$A$5:$A$44,0)),"غير مصنّف"))</f>
        <v/>
      </c>
    </row>
    <row r="566">
      <c r="A566" s="18" t="n"/>
      <c r="B566" s="5" t="n"/>
      <c r="C566" s="5" t="n"/>
      <c r="D566" s="19" t="n"/>
      <c r="E566" s="19" t="n"/>
      <c r="F566" s="17">
        <f>IF(AND(D566&amp;""="",E566&amp;""=""),"",'الإعدادات'!$B$5+SUM($D$5:D566)-SUM($E$5:E566))</f>
        <v/>
      </c>
      <c r="G566" s="6">
        <f>IF(C566&amp;""="","",IFERROR(INDEX('التصنيفات'!$B$5:$B$44,MATCH(C566&amp;"",'التصنيفات'!$A$5:$A$44,0)),"غير مصنّف"))</f>
        <v/>
      </c>
    </row>
    <row r="567">
      <c r="A567" s="18" t="n"/>
      <c r="B567" s="5" t="n"/>
      <c r="C567" s="5" t="n"/>
      <c r="D567" s="19" t="n"/>
      <c r="E567" s="19" t="n"/>
      <c r="F567" s="17">
        <f>IF(AND(D567&amp;""="",E567&amp;""=""),"",'الإعدادات'!$B$5+SUM($D$5:D567)-SUM($E$5:E567))</f>
        <v/>
      </c>
      <c r="G567" s="6">
        <f>IF(C567&amp;""="","",IFERROR(INDEX('التصنيفات'!$B$5:$B$44,MATCH(C567&amp;"",'التصنيفات'!$A$5:$A$44,0)),"غير مصنّف"))</f>
        <v/>
      </c>
    </row>
    <row r="568">
      <c r="A568" s="18" t="n"/>
      <c r="B568" s="5" t="n"/>
      <c r="C568" s="5" t="n"/>
      <c r="D568" s="19" t="n"/>
      <c r="E568" s="19" t="n"/>
      <c r="F568" s="17">
        <f>IF(AND(D568&amp;""="",E568&amp;""=""),"",'الإعدادات'!$B$5+SUM($D$5:D568)-SUM($E$5:E568))</f>
        <v/>
      </c>
      <c r="G568" s="6">
        <f>IF(C568&amp;""="","",IFERROR(INDEX('التصنيفات'!$B$5:$B$44,MATCH(C568&amp;"",'التصنيفات'!$A$5:$A$44,0)),"غير مصنّف"))</f>
        <v/>
      </c>
    </row>
    <row r="569">
      <c r="A569" s="18" t="n"/>
      <c r="B569" s="5" t="n"/>
      <c r="C569" s="5" t="n"/>
      <c r="D569" s="19" t="n"/>
      <c r="E569" s="19" t="n"/>
      <c r="F569" s="17">
        <f>IF(AND(D569&amp;""="",E569&amp;""=""),"",'الإعدادات'!$B$5+SUM($D$5:D569)-SUM($E$5:E569))</f>
        <v/>
      </c>
      <c r="G569" s="6">
        <f>IF(C569&amp;""="","",IFERROR(INDEX('التصنيفات'!$B$5:$B$44,MATCH(C569&amp;"",'التصنيفات'!$A$5:$A$44,0)),"غير مصنّف"))</f>
        <v/>
      </c>
    </row>
    <row r="570">
      <c r="A570" s="18" t="n"/>
      <c r="B570" s="5" t="n"/>
      <c r="C570" s="5" t="n"/>
      <c r="D570" s="19" t="n"/>
      <c r="E570" s="19" t="n"/>
      <c r="F570" s="17">
        <f>IF(AND(D570&amp;""="",E570&amp;""=""),"",'الإعدادات'!$B$5+SUM($D$5:D570)-SUM($E$5:E570))</f>
        <v/>
      </c>
      <c r="G570" s="6">
        <f>IF(C570&amp;""="","",IFERROR(INDEX('التصنيفات'!$B$5:$B$44,MATCH(C570&amp;"",'التصنيفات'!$A$5:$A$44,0)),"غير مصنّف"))</f>
        <v/>
      </c>
    </row>
    <row r="571">
      <c r="A571" s="18" t="n"/>
      <c r="B571" s="5" t="n"/>
      <c r="C571" s="5" t="n"/>
      <c r="D571" s="19" t="n"/>
      <c r="E571" s="19" t="n"/>
      <c r="F571" s="17">
        <f>IF(AND(D571&amp;""="",E571&amp;""=""),"",'الإعدادات'!$B$5+SUM($D$5:D571)-SUM($E$5:E571))</f>
        <v/>
      </c>
      <c r="G571" s="6">
        <f>IF(C571&amp;""="","",IFERROR(INDEX('التصنيفات'!$B$5:$B$44,MATCH(C571&amp;"",'التصنيفات'!$A$5:$A$44,0)),"غير مصنّف"))</f>
        <v/>
      </c>
    </row>
    <row r="572">
      <c r="A572" s="18" t="n"/>
      <c r="B572" s="5" t="n"/>
      <c r="C572" s="5" t="n"/>
      <c r="D572" s="19" t="n"/>
      <c r="E572" s="19" t="n"/>
      <c r="F572" s="17">
        <f>IF(AND(D572&amp;""="",E572&amp;""=""),"",'الإعدادات'!$B$5+SUM($D$5:D572)-SUM($E$5:E572))</f>
        <v/>
      </c>
      <c r="G572" s="6">
        <f>IF(C572&amp;""="","",IFERROR(INDEX('التصنيفات'!$B$5:$B$44,MATCH(C572&amp;"",'التصنيفات'!$A$5:$A$44,0)),"غير مصنّف"))</f>
        <v/>
      </c>
    </row>
    <row r="573">
      <c r="A573" s="18" t="n"/>
      <c r="B573" s="5" t="n"/>
      <c r="C573" s="5" t="n"/>
      <c r="D573" s="19" t="n"/>
      <c r="E573" s="19" t="n"/>
      <c r="F573" s="17">
        <f>IF(AND(D573&amp;""="",E573&amp;""=""),"",'الإعدادات'!$B$5+SUM($D$5:D573)-SUM($E$5:E573))</f>
        <v/>
      </c>
      <c r="G573" s="6">
        <f>IF(C573&amp;""="","",IFERROR(INDEX('التصنيفات'!$B$5:$B$44,MATCH(C573&amp;"",'التصنيفات'!$A$5:$A$44,0)),"غير مصنّف"))</f>
        <v/>
      </c>
    </row>
    <row r="574">
      <c r="A574" s="18" t="n"/>
      <c r="B574" s="5" t="n"/>
      <c r="C574" s="5" t="n"/>
      <c r="D574" s="19" t="n"/>
      <c r="E574" s="19" t="n"/>
      <c r="F574" s="17">
        <f>IF(AND(D574&amp;""="",E574&amp;""=""),"",'الإعدادات'!$B$5+SUM($D$5:D574)-SUM($E$5:E574))</f>
        <v/>
      </c>
      <c r="G574" s="6">
        <f>IF(C574&amp;""="","",IFERROR(INDEX('التصنيفات'!$B$5:$B$44,MATCH(C574&amp;"",'التصنيفات'!$A$5:$A$44,0)),"غير مصنّف"))</f>
        <v/>
      </c>
    </row>
    <row r="575">
      <c r="A575" s="18" t="n"/>
      <c r="B575" s="5" t="n"/>
      <c r="C575" s="5" t="n"/>
      <c r="D575" s="19" t="n"/>
      <c r="E575" s="19" t="n"/>
      <c r="F575" s="17">
        <f>IF(AND(D575&amp;""="",E575&amp;""=""),"",'الإعدادات'!$B$5+SUM($D$5:D575)-SUM($E$5:E575))</f>
        <v/>
      </c>
      <c r="G575" s="6">
        <f>IF(C575&amp;""="","",IFERROR(INDEX('التصنيفات'!$B$5:$B$44,MATCH(C575&amp;"",'التصنيفات'!$A$5:$A$44,0)),"غير مصنّف"))</f>
        <v/>
      </c>
    </row>
    <row r="576">
      <c r="A576" s="18" t="n"/>
      <c r="B576" s="5" t="n"/>
      <c r="C576" s="5" t="n"/>
      <c r="D576" s="19" t="n"/>
      <c r="E576" s="19" t="n"/>
      <c r="F576" s="17">
        <f>IF(AND(D576&amp;""="",E576&amp;""=""),"",'الإعدادات'!$B$5+SUM($D$5:D576)-SUM($E$5:E576))</f>
        <v/>
      </c>
      <c r="G576" s="6">
        <f>IF(C576&amp;""="","",IFERROR(INDEX('التصنيفات'!$B$5:$B$44,MATCH(C576&amp;"",'التصنيفات'!$A$5:$A$44,0)),"غير مصنّف"))</f>
        <v/>
      </c>
    </row>
    <row r="577">
      <c r="A577" s="18" t="n"/>
      <c r="B577" s="5" t="n"/>
      <c r="C577" s="5" t="n"/>
      <c r="D577" s="19" t="n"/>
      <c r="E577" s="19" t="n"/>
      <c r="F577" s="17">
        <f>IF(AND(D577&amp;""="",E577&amp;""=""),"",'الإعدادات'!$B$5+SUM($D$5:D577)-SUM($E$5:E577))</f>
        <v/>
      </c>
      <c r="G577" s="6">
        <f>IF(C577&amp;""="","",IFERROR(INDEX('التصنيفات'!$B$5:$B$44,MATCH(C577&amp;"",'التصنيفات'!$A$5:$A$44,0)),"غير مصنّف"))</f>
        <v/>
      </c>
    </row>
    <row r="578">
      <c r="A578" s="18" t="n"/>
      <c r="B578" s="5" t="n"/>
      <c r="C578" s="5" t="n"/>
      <c r="D578" s="19" t="n"/>
      <c r="E578" s="19" t="n"/>
      <c r="F578" s="17">
        <f>IF(AND(D578&amp;""="",E578&amp;""=""),"",'الإعدادات'!$B$5+SUM($D$5:D578)-SUM($E$5:E578))</f>
        <v/>
      </c>
      <c r="G578" s="6">
        <f>IF(C578&amp;""="","",IFERROR(INDEX('التصنيفات'!$B$5:$B$44,MATCH(C578&amp;"",'التصنيفات'!$A$5:$A$44,0)),"غير مصنّف"))</f>
        <v/>
      </c>
    </row>
    <row r="579">
      <c r="A579" s="18" t="n"/>
      <c r="B579" s="5" t="n"/>
      <c r="C579" s="5" t="n"/>
      <c r="D579" s="19" t="n"/>
      <c r="E579" s="19" t="n"/>
      <c r="F579" s="17">
        <f>IF(AND(D579&amp;""="",E579&amp;""=""),"",'الإعدادات'!$B$5+SUM($D$5:D579)-SUM($E$5:E579))</f>
        <v/>
      </c>
      <c r="G579" s="6">
        <f>IF(C579&amp;""="","",IFERROR(INDEX('التصنيفات'!$B$5:$B$44,MATCH(C579&amp;"",'التصنيفات'!$A$5:$A$44,0)),"غير مصنّف"))</f>
        <v/>
      </c>
    </row>
    <row r="580">
      <c r="A580" s="18" t="n"/>
      <c r="B580" s="5" t="n"/>
      <c r="C580" s="5" t="n"/>
      <c r="D580" s="19" t="n"/>
      <c r="E580" s="19" t="n"/>
      <c r="F580" s="17">
        <f>IF(AND(D580&amp;""="",E580&amp;""=""),"",'الإعدادات'!$B$5+SUM($D$5:D580)-SUM($E$5:E580))</f>
        <v/>
      </c>
      <c r="G580" s="6">
        <f>IF(C580&amp;""="","",IFERROR(INDEX('التصنيفات'!$B$5:$B$44,MATCH(C580&amp;"",'التصنيفات'!$A$5:$A$44,0)),"غير مصنّف"))</f>
        <v/>
      </c>
    </row>
    <row r="581">
      <c r="A581" s="18" t="n"/>
      <c r="B581" s="5" t="n"/>
      <c r="C581" s="5" t="n"/>
      <c r="D581" s="19" t="n"/>
      <c r="E581" s="19" t="n"/>
      <c r="F581" s="17">
        <f>IF(AND(D581&amp;""="",E581&amp;""=""),"",'الإعدادات'!$B$5+SUM($D$5:D581)-SUM($E$5:E581))</f>
        <v/>
      </c>
      <c r="G581" s="6">
        <f>IF(C581&amp;""="","",IFERROR(INDEX('التصنيفات'!$B$5:$B$44,MATCH(C581&amp;"",'التصنيفات'!$A$5:$A$44,0)),"غير مصنّف"))</f>
        <v/>
      </c>
    </row>
    <row r="582">
      <c r="A582" s="18" t="n"/>
      <c r="B582" s="5" t="n"/>
      <c r="C582" s="5" t="n"/>
      <c r="D582" s="19" t="n"/>
      <c r="E582" s="19" t="n"/>
      <c r="F582" s="17">
        <f>IF(AND(D582&amp;""="",E582&amp;""=""),"",'الإعدادات'!$B$5+SUM($D$5:D582)-SUM($E$5:E582))</f>
        <v/>
      </c>
      <c r="G582" s="6">
        <f>IF(C582&amp;""="","",IFERROR(INDEX('التصنيفات'!$B$5:$B$44,MATCH(C582&amp;"",'التصنيفات'!$A$5:$A$44,0)),"غير مصنّف"))</f>
        <v/>
      </c>
    </row>
    <row r="583">
      <c r="A583" s="18" t="n"/>
      <c r="B583" s="5" t="n"/>
      <c r="C583" s="5" t="n"/>
      <c r="D583" s="19" t="n"/>
      <c r="E583" s="19" t="n"/>
      <c r="F583" s="17">
        <f>IF(AND(D583&amp;""="",E583&amp;""=""),"",'الإعدادات'!$B$5+SUM($D$5:D583)-SUM($E$5:E583))</f>
        <v/>
      </c>
      <c r="G583" s="6">
        <f>IF(C583&amp;""="","",IFERROR(INDEX('التصنيفات'!$B$5:$B$44,MATCH(C583&amp;"",'التصنيفات'!$A$5:$A$44,0)),"غير مصنّف"))</f>
        <v/>
      </c>
    </row>
    <row r="584">
      <c r="A584" s="18" t="n"/>
      <c r="B584" s="5" t="n"/>
      <c r="C584" s="5" t="n"/>
      <c r="D584" s="19" t="n"/>
      <c r="E584" s="19" t="n"/>
      <c r="F584" s="17">
        <f>IF(AND(D584&amp;""="",E584&amp;""=""),"",'الإعدادات'!$B$5+SUM($D$5:D584)-SUM($E$5:E584))</f>
        <v/>
      </c>
      <c r="G584" s="6">
        <f>IF(C584&amp;""="","",IFERROR(INDEX('التصنيفات'!$B$5:$B$44,MATCH(C584&amp;"",'التصنيفات'!$A$5:$A$44,0)),"غير مصنّف"))</f>
        <v/>
      </c>
    </row>
    <row r="585">
      <c r="A585" s="18" t="n"/>
      <c r="B585" s="5" t="n"/>
      <c r="C585" s="5" t="n"/>
      <c r="D585" s="19" t="n"/>
      <c r="E585" s="19" t="n"/>
      <c r="F585" s="17">
        <f>IF(AND(D585&amp;""="",E585&amp;""=""),"",'الإعدادات'!$B$5+SUM($D$5:D585)-SUM($E$5:E585))</f>
        <v/>
      </c>
      <c r="G585" s="6">
        <f>IF(C585&amp;""="","",IFERROR(INDEX('التصنيفات'!$B$5:$B$44,MATCH(C585&amp;"",'التصنيفات'!$A$5:$A$44,0)),"غير مصنّف"))</f>
        <v/>
      </c>
    </row>
    <row r="586">
      <c r="A586" s="18" t="n"/>
      <c r="B586" s="5" t="n"/>
      <c r="C586" s="5" t="n"/>
      <c r="D586" s="19" t="n"/>
      <c r="E586" s="19" t="n"/>
      <c r="F586" s="17">
        <f>IF(AND(D586&amp;""="",E586&amp;""=""),"",'الإعدادات'!$B$5+SUM($D$5:D586)-SUM($E$5:E586))</f>
        <v/>
      </c>
      <c r="G586" s="6">
        <f>IF(C586&amp;""="","",IFERROR(INDEX('التصنيفات'!$B$5:$B$44,MATCH(C586&amp;"",'التصنيفات'!$A$5:$A$44,0)),"غير مصنّف"))</f>
        <v/>
      </c>
    </row>
    <row r="587">
      <c r="A587" s="18" t="n"/>
      <c r="B587" s="5" t="n"/>
      <c r="C587" s="5" t="n"/>
      <c r="D587" s="19" t="n"/>
      <c r="E587" s="19" t="n"/>
      <c r="F587" s="17">
        <f>IF(AND(D587&amp;""="",E587&amp;""=""),"",'الإعدادات'!$B$5+SUM($D$5:D587)-SUM($E$5:E587))</f>
        <v/>
      </c>
      <c r="G587" s="6">
        <f>IF(C587&amp;""="","",IFERROR(INDEX('التصنيفات'!$B$5:$B$44,MATCH(C587&amp;"",'التصنيفات'!$A$5:$A$44,0)),"غير مصنّف"))</f>
        <v/>
      </c>
    </row>
    <row r="588">
      <c r="A588" s="18" t="n"/>
      <c r="B588" s="5" t="n"/>
      <c r="C588" s="5" t="n"/>
      <c r="D588" s="19" t="n"/>
      <c r="E588" s="19" t="n"/>
      <c r="F588" s="17">
        <f>IF(AND(D588&amp;""="",E588&amp;""=""),"",'الإعدادات'!$B$5+SUM($D$5:D588)-SUM($E$5:E588))</f>
        <v/>
      </c>
      <c r="G588" s="6">
        <f>IF(C588&amp;""="","",IFERROR(INDEX('التصنيفات'!$B$5:$B$44,MATCH(C588&amp;"",'التصنيفات'!$A$5:$A$44,0)),"غير مصنّف"))</f>
        <v/>
      </c>
    </row>
    <row r="589">
      <c r="A589" s="18" t="n"/>
      <c r="B589" s="5" t="n"/>
      <c r="C589" s="5" t="n"/>
      <c r="D589" s="19" t="n"/>
      <c r="E589" s="19" t="n"/>
      <c r="F589" s="17">
        <f>IF(AND(D589&amp;""="",E589&amp;""=""),"",'الإعدادات'!$B$5+SUM($D$5:D589)-SUM($E$5:E589))</f>
        <v/>
      </c>
      <c r="G589" s="6">
        <f>IF(C589&amp;""="","",IFERROR(INDEX('التصنيفات'!$B$5:$B$44,MATCH(C589&amp;"",'التصنيفات'!$A$5:$A$44,0)),"غير مصنّف"))</f>
        <v/>
      </c>
    </row>
    <row r="590">
      <c r="A590" s="18" t="n"/>
      <c r="B590" s="5" t="n"/>
      <c r="C590" s="5" t="n"/>
      <c r="D590" s="19" t="n"/>
      <c r="E590" s="19" t="n"/>
      <c r="F590" s="17">
        <f>IF(AND(D590&amp;""="",E590&amp;""=""),"",'الإعدادات'!$B$5+SUM($D$5:D590)-SUM($E$5:E590))</f>
        <v/>
      </c>
      <c r="G590" s="6">
        <f>IF(C590&amp;""="","",IFERROR(INDEX('التصنيفات'!$B$5:$B$44,MATCH(C590&amp;"",'التصنيفات'!$A$5:$A$44,0)),"غير مصنّف"))</f>
        <v/>
      </c>
    </row>
    <row r="591">
      <c r="A591" s="18" t="n"/>
      <c r="B591" s="5" t="n"/>
      <c r="C591" s="5" t="n"/>
      <c r="D591" s="19" t="n"/>
      <c r="E591" s="19" t="n"/>
      <c r="F591" s="17">
        <f>IF(AND(D591&amp;""="",E591&amp;""=""),"",'الإعدادات'!$B$5+SUM($D$5:D591)-SUM($E$5:E591))</f>
        <v/>
      </c>
      <c r="G591" s="6">
        <f>IF(C591&amp;""="","",IFERROR(INDEX('التصنيفات'!$B$5:$B$44,MATCH(C591&amp;"",'التصنيفات'!$A$5:$A$44,0)),"غير مصنّف"))</f>
        <v/>
      </c>
    </row>
    <row r="592">
      <c r="A592" s="18" t="n"/>
      <c r="B592" s="5" t="n"/>
      <c r="C592" s="5" t="n"/>
      <c r="D592" s="19" t="n"/>
      <c r="E592" s="19" t="n"/>
      <c r="F592" s="17">
        <f>IF(AND(D592&amp;""="",E592&amp;""=""),"",'الإعدادات'!$B$5+SUM($D$5:D592)-SUM($E$5:E592))</f>
        <v/>
      </c>
      <c r="G592" s="6">
        <f>IF(C592&amp;""="","",IFERROR(INDEX('التصنيفات'!$B$5:$B$44,MATCH(C592&amp;"",'التصنيفات'!$A$5:$A$44,0)),"غير مصنّف"))</f>
        <v/>
      </c>
    </row>
    <row r="593">
      <c r="A593" s="18" t="n"/>
      <c r="B593" s="5" t="n"/>
      <c r="C593" s="5" t="n"/>
      <c r="D593" s="19" t="n"/>
      <c r="E593" s="19" t="n"/>
      <c r="F593" s="17">
        <f>IF(AND(D593&amp;""="",E593&amp;""=""),"",'الإعدادات'!$B$5+SUM($D$5:D593)-SUM($E$5:E593))</f>
        <v/>
      </c>
      <c r="G593" s="6">
        <f>IF(C593&amp;""="","",IFERROR(INDEX('التصنيفات'!$B$5:$B$44,MATCH(C593&amp;"",'التصنيفات'!$A$5:$A$44,0)),"غير مصنّف"))</f>
        <v/>
      </c>
    </row>
    <row r="594">
      <c r="A594" s="18" t="n"/>
      <c r="B594" s="5" t="n"/>
      <c r="C594" s="5" t="n"/>
      <c r="D594" s="19" t="n"/>
      <c r="E594" s="19" t="n"/>
      <c r="F594" s="17">
        <f>IF(AND(D594&amp;""="",E594&amp;""=""),"",'الإعدادات'!$B$5+SUM($D$5:D594)-SUM($E$5:E594))</f>
        <v/>
      </c>
      <c r="G594" s="6">
        <f>IF(C594&amp;""="","",IFERROR(INDEX('التصنيفات'!$B$5:$B$44,MATCH(C594&amp;"",'التصنيفات'!$A$5:$A$44,0)),"غير مصنّف"))</f>
        <v/>
      </c>
    </row>
    <row r="595">
      <c r="A595" s="18" t="n"/>
      <c r="B595" s="5" t="n"/>
      <c r="C595" s="5" t="n"/>
      <c r="D595" s="19" t="n"/>
      <c r="E595" s="19" t="n"/>
      <c r="F595" s="17">
        <f>IF(AND(D595&amp;""="",E595&amp;""=""),"",'الإعدادات'!$B$5+SUM($D$5:D595)-SUM($E$5:E595))</f>
        <v/>
      </c>
      <c r="G595" s="6">
        <f>IF(C595&amp;""="","",IFERROR(INDEX('التصنيفات'!$B$5:$B$44,MATCH(C595&amp;"",'التصنيفات'!$A$5:$A$44,0)),"غير مصنّف"))</f>
        <v/>
      </c>
    </row>
    <row r="596">
      <c r="A596" s="18" t="n"/>
      <c r="B596" s="5" t="n"/>
      <c r="C596" s="5" t="n"/>
      <c r="D596" s="19" t="n"/>
      <c r="E596" s="19" t="n"/>
      <c r="F596" s="17">
        <f>IF(AND(D596&amp;""="",E596&amp;""=""),"",'الإعدادات'!$B$5+SUM($D$5:D596)-SUM($E$5:E596))</f>
        <v/>
      </c>
      <c r="G596" s="6">
        <f>IF(C596&amp;""="","",IFERROR(INDEX('التصنيفات'!$B$5:$B$44,MATCH(C596&amp;"",'التصنيفات'!$A$5:$A$44,0)),"غير مصنّف"))</f>
        <v/>
      </c>
    </row>
    <row r="597">
      <c r="A597" s="18" t="n"/>
      <c r="B597" s="5" t="n"/>
      <c r="C597" s="5" t="n"/>
      <c r="D597" s="19" t="n"/>
      <c r="E597" s="19" t="n"/>
      <c r="F597" s="17">
        <f>IF(AND(D597&amp;""="",E597&amp;""=""),"",'الإعدادات'!$B$5+SUM($D$5:D597)-SUM($E$5:E597))</f>
        <v/>
      </c>
      <c r="G597" s="6">
        <f>IF(C597&amp;""="","",IFERROR(INDEX('التصنيفات'!$B$5:$B$44,MATCH(C597&amp;"",'التصنيفات'!$A$5:$A$44,0)),"غير مصنّف"))</f>
        <v/>
      </c>
    </row>
    <row r="598">
      <c r="A598" s="18" t="n"/>
      <c r="B598" s="5" t="n"/>
      <c r="C598" s="5" t="n"/>
      <c r="D598" s="19" t="n"/>
      <c r="E598" s="19" t="n"/>
      <c r="F598" s="17">
        <f>IF(AND(D598&amp;""="",E598&amp;""=""),"",'الإعدادات'!$B$5+SUM($D$5:D598)-SUM($E$5:E598))</f>
        <v/>
      </c>
      <c r="G598" s="6">
        <f>IF(C598&amp;""="","",IFERROR(INDEX('التصنيفات'!$B$5:$B$44,MATCH(C598&amp;"",'التصنيفات'!$A$5:$A$44,0)),"غير مصنّف"))</f>
        <v/>
      </c>
    </row>
    <row r="599">
      <c r="A599" s="18" t="n"/>
      <c r="B599" s="5" t="n"/>
      <c r="C599" s="5" t="n"/>
      <c r="D599" s="19" t="n"/>
      <c r="E599" s="19" t="n"/>
      <c r="F599" s="17">
        <f>IF(AND(D599&amp;""="",E599&amp;""=""),"",'الإعدادات'!$B$5+SUM($D$5:D599)-SUM($E$5:E599))</f>
        <v/>
      </c>
      <c r="G599" s="6">
        <f>IF(C599&amp;""="","",IFERROR(INDEX('التصنيفات'!$B$5:$B$44,MATCH(C599&amp;"",'التصنيفات'!$A$5:$A$44,0)),"غير مصنّف"))</f>
        <v/>
      </c>
    </row>
    <row r="600">
      <c r="A600" s="18" t="n"/>
      <c r="B600" s="5" t="n"/>
      <c r="C600" s="5" t="n"/>
      <c r="D600" s="19" t="n"/>
      <c r="E600" s="19" t="n"/>
      <c r="F600" s="17">
        <f>IF(AND(D600&amp;""="",E600&amp;""=""),"",'الإعدادات'!$B$5+SUM($D$5:D600)-SUM($E$5:E600))</f>
        <v/>
      </c>
      <c r="G600" s="6">
        <f>IF(C600&amp;""="","",IFERROR(INDEX('التصنيفات'!$B$5:$B$44,MATCH(C600&amp;"",'التصنيفات'!$A$5:$A$44,0)),"غير مصنّف"))</f>
        <v/>
      </c>
    </row>
    <row r="601">
      <c r="A601" s="18" t="n"/>
      <c r="B601" s="5" t="n"/>
      <c r="C601" s="5" t="n"/>
      <c r="D601" s="19" t="n"/>
      <c r="E601" s="19" t="n"/>
      <c r="F601" s="17">
        <f>IF(AND(D601&amp;""="",E601&amp;""=""),"",'الإعدادات'!$B$5+SUM($D$5:D601)-SUM($E$5:E601))</f>
        <v/>
      </c>
      <c r="G601" s="6">
        <f>IF(C601&amp;""="","",IFERROR(INDEX('التصنيفات'!$B$5:$B$44,MATCH(C601&amp;"",'التصنيفات'!$A$5:$A$44,0)),"غير مصنّف"))</f>
        <v/>
      </c>
    </row>
    <row r="602">
      <c r="A602" s="18" t="n"/>
      <c r="B602" s="5" t="n"/>
      <c r="C602" s="5" t="n"/>
      <c r="D602" s="19" t="n"/>
      <c r="E602" s="19" t="n"/>
      <c r="F602" s="17">
        <f>IF(AND(D602&amp;""="",E602&amp;""=""),"",'الإعدادات'!$B$5+SUM($D$5:D602)-SUM($E$5:E602))</f>
        <v/>
      </c>
      <c r="G602" s="6">
        <f>IF(C602&amp;""="","",IFERROR(INDEX('التصنيفات'!$B$5:$B$44,MATCH(C602&amp;"",'التصنيفات'!$A$5:$A$44,0)),"غير مصنّف"))</f>
        <v/>
      </c>
    </row>
    <row r="603">
      <c r="A603" s="18" t="n"/>
      <c r="B603" s="5" t="n"/>
      <c r="C603" s="5" t="n"/>
      <c r="D603" s="19" t="n"/>
      <c r="E603" s="19" t="n"/>
      <c r="F603" s="17">
        <f>IF(AND(D603&amp;""="",E603&amp;""=""),"",'الإعدادات'!$B$5+SUM($D$5:D603)-SUM($E$5:E603))</f>
        <v/>
      </c>
      <c r="G603" s="6">
        <f>IF(C603&amp;""="","",IFERROR(INDEX('التصنيفات'!$B$5:$B$44,MATCH(C603&amp;"",'التصنيفات'!$A$5:$A$44,0)),"غير مصنّف"))</f>
        <v/>
      </c>
    </row>
    <row r="604">
      <c r="A604" s="18" t="n"/>
      <c r="B604" s="5" t="n"/>
      <c r="C604" s="5" t="n"/>
      <c r="D604" s="19" t="n"/>
      <c r="E604" s="19" t="n"/>
      <c r="F604" s="17">
        <f>IF(AND(D604&amp;""="",E604&amp;""=""),"",'الإعدادات'!$B$5+SUM($D$5:D604)-SUM($E$5:E604))</f>
        <v/>
      </c>
      <c r="G604" s="6">
        <f>IF(C604&amp;""="","",IFERROR(INDEX('التصنيفات'!$B$5:$B$44,MATCH(C604&amp;"",'التصنيفات'!$A$5:$A$44,0)),"غير مصنّف"))</f>
        <v/>
      </c>
    </row>
    <row r="605">
      <c r="A605" s="18" t="n"/>
      <c r="B605" s="5" t="n"/>
      <c r="C605" s="5" t="n"/>
      <c r="D605" s="19" t="n"/>
      <c r="E605" s="19" t="n"/>
      <c r="F605" s="17">
        <f>IF(AND(D605&amp;""="",E605&amp;""=""),"",'الإعدادات'!$B$5+SUM($D$5:D605)-SUM($E$5:E605))</f>
        <v/>
      </c>
      <c r="G605" s="6">
        <f>IF(C605&amp;""="","",IFERROR(INDEX('التصنيفات'!$B$5:$B$44,MATCH(C605&amp;"",'التصنيفات'!$A$5:$A$44,0)),"غير مصنّف"))</f>
        <v/>
      </c>
    </row>
    <row r="606">
      <c r="A606" s="18" t="n"/>
      <c r="B606" s="5" t="n"/>
      <c r="C606" s="5" t="n"/>
      <c r="D606" s="19" t="n"/>
      <c r="E606" s="19" t="n"/>
      <c r="F606" s="17">
        <f>IF(AND(D606&amp;""="",E606&amp;""=""),"",'الإعدادات'!$B$5+SUM($D$5:D606)-SUM($E$5:E606))</f>
        <v/>
      </c>
      <c r="G606" s="6">
        <f>IF(C606&amp;""="","",IFERROR(INDEX('التصنيفات'!$B$5:$B$44,MATCH(C606&amp;"",'التصنيفات'!$A$5:$A$44,0)),"غير مصنّف"))</f>
        <v/>
      </c>
    </row>
    <row r="607">
      <c r="A607" s="18" t="n"/>
      <c r="B607" s="5" t="n"/>
      <c r="C607" s="5" t="n"/>
      <c r="D607" s="19" t="n"/>
      <c r="E607" s="19" t="n"/>
      <c r="F607" s="17">
        <f>IF(AND(D607&amp;""="",E607&amp;""=""),"",'الإعدادات'!$B$5+SUM($D$5:D607)-SUM($E$5:E607))</f>
        <v/>
      </c>
      <c r="G607" s="6">
        <f>IF(C607&amp;""="","",IFERROR(INDEX('التصنيفات'!$B$5:$B$44,MATCH(C607&amp;"",'التصنيفات'!$A$5:$A$44,0)),"غير مصنّف"))</f>
        <v/>
      </c>
    </row>
    <row r="608">
      <c r="A608" s="18" t="n"/>
      <c r="B608" s="5" t="n"/>
      <c r="C608" s="5" t="n"/>
      <c r="D608" s="19" t="n"/>
      <c r="E608" s="19" t="n"/>
      <c r="F608" s="17">
        <f>IF(AND(D608&amp;""="",E608&amp;""=""),"",'الإعدادات'!$B$5+SUM($D$5:D608)-SUM($E$5:E608))</f>
        <v/>
      </c>
      <c r="G608" s="6">
        <f>IF(C608&amp;""="","",IFERROR(INDEX('التصنيفات'!$B$5:$B$44,MATCH(C608&amp;"",'التصنيفات'!$A$5:$A$44,0)),"غير مصنّف"))</f>
        <v/>
      </c>
    </row>
    <row r="609">
      <c r="A609" s="18" t="n"/>
      <c r="B609" s="5" t="n"/>
      <c r="C609" s="5" t="n"/>
      <c r="D609" s="19" t="n"/>
      <c r="E609" s="19" t="n"/>
      <c r="F609" s="17">
        <f>IF(AND(D609&amp;""="",E609&amp;""=""),"",'الإعدادات'!$B$5+SUM($D$5:D609)-SUM($E$5:E609))</f>
        <v/>
      </c>
      <c r="G609" s="6">
        <f>IF(C609&amp;""="","",IFERROR(INDEX('التصنيفات'!$B$5:$B$44,MATCH(C609&amp;"",'التصنيفات'!$A$5:$A$44,0)),"غير مصنّف"))</f>
        <v/>
      </c>
    </row>
    <row r="610">
      <c r="A610" s="18" t="n"/>
      <c r="B610" s="5" t="n"/>
      <c r="C610" s="5" t="n"/>
      <c r="D610" s="19" t="n"/>
      <c r="E610" s="19" t="n"/>
      <c r="F610" s="17">
        <f>IF(AND(D610&amp;""="",E610&amp;""=""),"",'الإعدادات'!$B$5+SUM($D$5:D610)-SUM($E$5:E610))</f>
        <v/>
      </c>
      <c r="G610" s="6">
        <f>IF(C610&amp;""="","",IFERROR(INDEX('التصنيفات'!$B$5:$B$44,MATCH(C610&amp;"",'التصنيفات'!$A$5:$A$44,0)),"غير مصنّف"))</f>
        <v/>
      </c>
    </row>
    <row r="611">
      <c r="A611" s="18" t="n"/>
      <c r="B611" s="5" t="n"/>
      <c r="C611" s="5" t="n"/>
      <c r="D611" s="19" t="n"/>
      <c r="E611" s="19" t="n"/>
      <c r="F611" s="17">
        <f>IF(AND(D611&amp;""="",E611&amp;""=""),"",'الإعدادات'!$B$5+SUM($D$5:D611)-SUM($E$5:E611))</f>
        <v/>
      </c>
      <c r="G611" s="6">
        <f>IF(C611&amp;""="","",IFERROR(INDEX('التصنيفات'!$B$5:$B$44,MATCH(C611&amp;"",'التصنيفات'!$A$5:$A$44,0)),"غير مصنّف"))</f>
        <v/>
      </c>
    </row>
    <row r="612">
      <c r="A612" s="18" t="n"/>
      <c r="B612" s="5" t="n"/>
      <c r="C612" s="5" t="n"/>
      <c r="D612" s="19" t="n"/>
      <c r="E612" s="19" t="n"/>
      <c r="F612" s="17">
        <f>IF(AND(D612&amp;""="",E612&amp;""=""),"",'الإعدادات'!$B$5+SUM($D$5:D612)-SUM($E$5:E612))</f>
        <v/>
      </c>
      <c r="G612" s="6">
        <f>IF(C612&amp;""="","",IFERROR(INDEX('التصنيفات'!$B$5:$B$44,MATCH(C612&amp;"",'التصنيفات'!$A$5:$A$44,0)),"غير مصنّف"))</f>
        <v/>
      </c>
    </row>
    <row r="613">
      <c r="A613" s="18" t="n"/>
      <c r="B613" s="5" t="n"/>
      <c r="C613" s="5" t="n"/>
      <c r="D613" s="19" t="n"/>
      <c r="E613" s="19" t="n"/>
      <c r="F613" s="17">
        <f>IF(AND(D613&amp;""="",E613&amp;""=""),"",'الإعدادات'!$B$5+SUM($D$5:D613)-SUM($E$5:E613))</f>
        <v/>
      </c>
      <c r="G613" s="6">
        <f>IF(C613&amp;""="","",IFERROR(INDEX('التصنيفات'!$B$5:$B$44,MATCH(C613&amp;"",'التصنيفات'!$A$5:$A$44,0)),"غير مصنّف"))</f>
        <v/>
      </c>
    </row>
    <row r="614">
      <c r="A614" s="18" t="n"/>
      <c r="B614" s="5" t="n"/>
      <c r="C614" s="5" t="n"/>
      <c r="D614" s="19" t="n"/>
      <c r="E614" s="19" t="n"/>
      <c r="F614" s="17">
        <f>IF(AND(D614&amp;""="",E614&amp;""=""),"",'الإعدادات'!$B$5+SUM($D$5:D614)-SUM($E$5:E614))</f>
        <v/>
      </c>
      <c r="G614" s="6">
        <f>IF(C614&amp;""="","",IFERROR(INDEX('التصنيفات'!$B$5:$B$44,MATCH(C614&amp;"",'التصنيفات'!$A$5:$A$44,0)),"غير مصنّف"))</f>
        <v/>
      </c>
    </row>
    <row r="615">
      <c r="A615" s="18" t="n"/>
      <c r="B615" s="5" t="n"/>
      <c r="C615" s="5" t="n"/>
      <c r="D615" s="19" t="n"/>
      <c r="E615" s="19" t="n"/>
      <c r="F615" s="17">
        <f>IF(AND(D615&amp;""="",E615&amp;""=""),"",'الإعدادات'!$B$5+SUM($D$5:D615)-SUM($E$5:E615))</f>
        <v/>
      </c>
      <c r="G615" s="6">
        <f>IF(C615&amp;""="","",IFERROR(INDEX('التصنيفات'!$B$5:$B$44,MATCH(C615&amp;"",'التصنيفات'!$A$5:$A$44,0)),"غير مصنّف"))</f>
        <v/>
      </c>
    </row>
    <row r="616">
      <c r="A616" s="18" t="n"/>
      <c r="B616" s="5" t="n"/>
      <c r="C616" s="5" t="n"/>
      <c r="D616" s="19" t="n"/>
      <c r="E616" s="19" t="n"/>
      <c r="F616" s="17">
        <f>IF(AND(D616&amp;""="",E616&amp;""=""),"",'الإعدادات'!$B$5+SUM($D$5:D616)-SUM($E$5:E616))</f>
        <v/>
      </c>
      <c r="G616" s="6">
        <f>IF(C616&amp;""="","",IFERROR(INDEX('التصنيفات'!$B$5:$B$44,MATCH(C616&amp;"",'التصنيفات'!$A$5:$A$44,0)),"غير مصنّف"))</f>
        <v/>
      </c>
    </row>
    <row r="617">
      <c r="A617" s="18" t="n"/>
      <c r="B617" s="5" t="n"/>
      <c r="C617" s="5" t="n"/>
      <c r="D617" s="19" t="n"/>
      <c r="E617" s="19" t="n"/>
      <c r="F617" s="17">
        <f>IF(AND(D617&amp;""="",E617&amp;""=""),"",'الإعدادات'!$B$5+SUM($D$5:D617)-SUM($E$5:E617))</f>
        <v/>
      </c>
      <c r="G617" s="6">
        <f>IF(C617&amp;""="","",IFERROR(INDEX('التصنيفات'!$B$5:$B$44,MATCH(C617&amp;"",'التصنيفات'!$A$5:$A$44,0)),"غير مصنّف"))</f>
        <v/>
      </c>
    </row>
    <row r="618">
      <c r="A618" s="18" t="n"/>
      <c r="B618" s="5" t="n"/>
      <c r="C618" s="5" t="n"/>
      <c r="D618" s="19" t="n"/>
      <c r="E618" s="19" t="n"/>
      <c r="F618" s="17">
        <f>IF(AND(D618&amp;""="",E618&amp;""=""),"",'الإعدادات'!$B$5+SUM($D$5:D618)-SUM($E$5:E618))</f>
        <v/>
      </c>
      <c r="G618" s="6">
        <f>IF(C618&amp;""="","",IFERROR(INDEX('التصنيفات'!$B$5:$B$44,MATCH(C618&amp;"",'التصنيفات'!$A$5:$A$44,0)),"غير مصنّف"))</f>
        <v/>
      </c>
    </row>
    <row r="619">
      <c r="A619" s="18" t="n"/>
      <c r="B619" s="5" t="n"/>
      <c r="C619" s="5" t="n"/>
      <c r="D619" s="19" t="n"/>
      <c r="E619" s="19" t="n"/>
      <c r="F619" s="17">
        <f>IF(AND(D619&amp;""="",E619&amp;""=""),"",'الإعدادات'!$B$5+SUM($D$5:D619)-SUM($E$5:E619))</f>
        <v/>
      </c>
      <c r="G619" s="6">
        <f>IF(C619&amp;""="","",IFERROR(INDEX('التصنيفات'!$B$5:$B$44,MATCH(C619&amp;"",'التصنيفات'!$A$5:$A$44,0)),"غير مصنّف"))</f>
        <v/>
      </c>
    </row>
    <row r="620">
      <c r="A620" s="18" t="n"/>
      <c r="B620" s="5" t="n"/>
      <c r="C620" s="5" t="n"/>
      <c r="D620" s="19" t="n"/>
      <c r="E620" s="19" t="n"/>
      <c r="F620" s="17">
        <f>IF(AND(D620&amp;""="",E620&amp;""=""),"",'الإعدادات'!$B$5+SUM($D$5:D620)-SUM($E$5:E620))</f>
        <v/>
      </c>
      <c r="G620" s="6">
        <f>IF(C620&amp;""="","",IFERROR(INDEX('التصنيفات'!$B$5:$B$44,MATCH(C620&amp;"",'التصنيفات'!$A$5:$A$44,0)),"غير مصنّف"))</f>
        <v/>
      </c>
    </row>
    <row r="621">
      <c r="A621" s="18" t="n"/>
      <c r="B621" s="5" t="n"/>
      <c r="C621" s="5" t="n"/>
      <c r="D621" s="19" t="n"/>
      <c r="E621" s="19" t="n"/>
      <c r="F621" s="17">
        <f>IF(AND(D621&amp;""="",E621&amp;""=""),"",'الإعدادات'!$B$5+SUM($D$5:D621)-SUM($E$5:E621))</f>
        <v/>
      </c>
      <c r="G621" s="6">
        <f>IF(C621&amp;""="","",IFERROR(INDEX('التصنيفات'!$B$5:$B$44,MATCH(C621&amp;"",'التصنيفات'!$A$5:$A$44,0)),"غير مصنّف"))</f>
        <v/>
      </c>
    </row>
    <row r="622">
      <c r="A622" s="18" t="n"/>
      <c r="B622" s="5" t="n"/>
      <c r="C622" s="5" t="n"/>
      <c r="D622" s="19" t="n"/>
      <c r="E622" s="19" t="n"/>
      <c r="F622" s="17">
        <f>IF(AND(D622&amp;""="",E622&amp;""=""),"",'الإعدادات'!$B$5+SUM($D$5:D622)-SUM($E$5:E622))</f>
        <v/>
      </c>
      <c r="G622" s="6">
        <f>IF(C622&amp;""="","",IFERROR(INDEX('التصنيفات'!$B$5:$B$44,MATCH(C622&amp;"",'التصنيفات'!$A$5:$A$44,0)),"غير مصنّف"))</f>
        <v/>
      </c>
    </row>
    <row r="623">
      <c r="A623" s="18" t="n"/>
      <c r="B623" s="5" t="n"/>
      <c r="C623" s="5" t="n"/>
      <c r="D623" s="19" t="n"/>
      <c r="E623" s="19" t="n"/>
      <c r="F623" s="17">
        <f>IF(AND(D623&amp;""="",E623&amp;""=""),"",'الإعدادات'!$B$5+SUM($D$5:D623)-SUM($E$5:E623))</f>
        <v/>
      </c>
      <c r="G623" s="6">
        <f>IF(C623&amp;""="","",IFERROR(INDEX('التصنيفات'!$B$5:$B$44,MATCH(C623&amp;"",'التصنيفات'!$A$5:$A$44,0)),"غير مصنّف"))</f>
        <v/>
      </c>
    </row>
    <row r="624">
      <c r="A624" s="18" t="n"/>
      <c r="B624" s="5" t="n"/>
      <c r="C624" s="5" t="n"/>
      <c r="D624" s="19" t="n"/>
      <c r="E624" s="19" t="n"/>
      <c r="F624" s="17">
        <f>IF(AND(D624&amp;""="",E624&amp;""=""),"",'الإعدادات'!$B$5+SUM($D$5:D624)-SUM($E$5:E624))</f>
        <v/>
      </c>
      <c r="G624" s="6">
        <f>IF(C624&amp;""="","",IFERROR(INDEX('التصنيفات'!$B$5:$B$44,MATCH(C624&amp;"",'التصنيفات'!$A$5:$A$44,0)),"غير مصنّف"))</f>
        <v/>
      </c>
    </row>
    <row r="625">
      <c r="A625" s="18" t="n"/>
      <c r="B625" s="5" t="n"/>
      <c r="C625" s="5" t="n"/>
      <c r="D625" s="19" t="n"/>
      <c r="E625" s="19" t="n"/>
      <c r="F625" s="17">
        <f>IF(AND(D625&amp;""="",E625&amp;""=""),"",'الإعدادات'!$B$5+SUM($D$5:D625)-SUM($E$5:E625))</f>
        <v/>
      </c>
      <c r="G625" s="6">
        <f>IF(C625&amp;""="","",IFERROR(INDEX('التصنيفات'!$B$5:$B$44,MATCH(C625&amp;"",'التصنيفات'!$A$5:$A$44,0)),"غير مصنّف"))</f>
        <v/>
      </c>
    </row>
    <row r="626">
      <c r="A626" s="18" t="n"/>
      <c r="B626" s="5" t="n"/>
      <c r="C626" s="5" t="n"/>
      <c r="D626" s="19" t="n"/>
      <c r="E626" s="19" t="n"/>
      <c r="F626" s="17">
        <f>IF(AND(D626&amp;""="",E626&amp;""=""),"",'الإعدادات'!$B$5+SUM($D$5:D626)-SUM($E$5:E626))</f>
        <v/>
      </c>
      <c r="G626" s="6">
        <f>IF(C626&amp;""="","",IFERROR(INDEX('التصنيفات'!$B$5:$B$44,MATCH(C626&amp;"",'التصنيفات'!$A$5:$A$44,0)),"غير مصنّف"))</f>
        <v/>
      </c>
    </row>
    <row r="627">
      <c r="A627" s="18" t="n"/>
      <c r="B627" s="5" t="n"/>
      <c r="C627" s="5" t="n"/>
      <c r="D627" s="19" t="n"/>
      <c r="E627" s="19" t="n"/>
      <c r="F627" s="17">
        <f>IF(AND(D627&amp;""="",E627&amp;""=""),"",'الإعدادات'!$B$5+SUM($D$5:D627)-SUM($E$5:E627))</f>
        <v/>
      </c>
      <c r="G627" s="6">
        <f>IF(C627&amp;""="","",IFERROR(INDEX('التصنيفات'!$B$5:$B$44,MATCH(C627&amp;"",'التصنيفات'!$A$5:$A$44,0)),"غير مصنّف"))</f>
        <v/>
      </c>
    </row>
    <row r="628">
      <c r="A628" s="18" t="n"/>
      <c r="B628" s="5" t="n"/>
      <c r="C628" s="5" t="n"/>
      <c r="D628" s="19" t="n"/>
      <c r="E628" s="19" t="n"/>
      <c r="F628" s="17">
        <f>IF(AND(D628&amp;""="",E628&amp;""=""),"",'الإعدادات'!$B$5+SUM($D$5:D628)-SUM($E$5:E628))</f>
        <v/>
      </c>
      <c r="G628" s="6">
        <f>IF(C628&amp;""="","",IFERROR(INDEX('التصنيفات'!$B$5:$B$44,MATCH(C628&amp;"",'التصنيفات'!$A$5:$A$44,0)),"غير مصنّف"))</f>
        <v/>
      </c>
    </row>
    <row r="629">
      <c r="A629" s="18" t="n"/>
      <c r="B629" s="5" t="n"/>
      <c r="C629" s="5" t="n"/>
      <c r="D629" s="19" t="n"/>
      <c r="E629" s="19" t="n"/>
      <c r="F629" s="17">
        <f>IF(AND(D629&amp;""="",E629&amp;""=""),"",'الإعدادات'!$B$5+SUM($D$5:D629)-SUM($E$5:E629))</f>
        <v/>
      </c>
      <c r="G629" s="6">
        <f>IF(C629&amp;""="","",IFERROR(INDEX('التصنيفات'!$B$5:$B$44,MATCH(C629&amp;"",'التصنيفات'!$A$5:$A$44,0)),"غير مصنّف"))</f>
        <v/>
      </c>
    </row>
    <row r="630">
      <c r="A630" s="18" t="n"/>
      <c r="B630" s="5" t="n"/>
      <c r="C630" s="5" t="n"/>
      <c r="D630" s="19" t="n"/>
      <c r="E630" s="19" t="n"/>
      <c r="F630" s="17">
        <f>IF(AND(D630&amp;""="",E630&amp;""=""),"",'الإعدادات'!$B$5+SUM($D$5:D630)-SUM($E$5:E630))</f>
        <v/>
      </c>
      <c r="G630" s="6">
        <f>IF(C630&amp;""="","",IFERROR(INDEX('التصنيفات'!$B$5:$B$44,MATCH(C630&amp;"",'التصنيفات'!$A$5:$A$44,0)),"غير مصنّف"))</f>
        <v/>
      </c>
    </row>
    <row r="631">
      <c r="A631" s="18" t="n"/>
      <c r="B631" s="5" t="n"/>
      <c r="C631" s="5" t="n"/>
      <c r="D631" s="19" t="n"/>
      <c r="E631" s="19" t="n"/>
      <c r="F631" s="17">
        <f>IF(AND(D631&amp;""="",E631&amp;""=""),"",'الإعدادات'!$B$5+SUM($D$5:D631)-SUM($E$5:E631))</f>
        <v/>
      </c>
      <c r="G631" s="6">
        <f>IF(C631&amp;""="","",IFERROR(INDEX('التصنيفات'!$B$5:$B$44,MATCH(C631&amp;"",'التصنيفات'!$A$5:$A$44,0)),"غير مصنّف"))</f>
        <v/>
      </c>
    </row>
    <row r="632">
      <c r="A632" s="18" t="n"/>
      <c r="B632" s="5" t="n"/>
      <c r="C632" s="5" t="n"/>
      <c r="D632" s="19" t="n"/>
      <c r="E632" s="19" t="n"/>
      <c r="F632" s="17">
        <f>IF(AND(D632&amp;""="",E632&amp;""=""),"",'الإعدادات'!$B$5+SUM($D$5:D632)-SUM($E$5:E632))</f>
        <v/>
      </c>
      <c r="G632" s="6">
        <f>IF(C632&amp;""="","",IFERROR(INDEX('التصنيفات'!$B$5:$B$44,MATCH(C632&amp;"",'التصنيفات'!$A$5:$A$44,0)),"غير مصنّف"))</f>
        <v/>
      </c>
    </row>
    <row r="633">
      <c r="A633" s="18" t="n"/>
      <c r="B633" s="5" t="n"/>
      <c r="C633" s="5" t="n"/>
      <c r="D633" s="19" t="n"/>
      <c r="E633" s="19" t="n"/>
      <c r="F633" s="17">
        <f>IF(AND(D633&amp;""="",E633&amp;""=""),"",'الإعدادات'!$B$5+SUM($D$5:D633)-SUM($E$5:E633))</f>
        <v/>
      </c>
      <c r="G633" s="6">
        <f>IF(C633&amp;""="","",IFERROR(INDEX('التصنيفات'!$B$5:$B$44,MATCH(C633&amp;"",'التصنيفات'!$A$5:$A$44,0)),"غير مصنّف"))</f>
        <v/>
      </c>
    </row>
    <row r="634">
      <c r="A634" s="18" t="n"/>
      <c r="B634" s="5" t="n"/>
      <c r="C634" s="5" t="n"/>
      <c r="D634" s="19" t="n"/>
      <c r="E634" s="19" t="n"/>
      <c r="F634" s="17">
        <f>IF(AND(D634&amp;""="",E634&amp;""=""),"",'الإعدادات'!$B$5+SUM($D$5:D634)-SUM($E$5:E634))</f>
        <v/>
      </c>
      <c r="G634" s="6">
        <f>IF(C634&amp;""="","",IFERROR(INDEX('التصنيفات'!$B$5:$B$44,MATCH(C634&amp;"",'التصنيفات'!$A$5:$A$44,0)),"غير مصنّف"))</f>
        <v/>
      </c>
    </row>
    <row r="635">
      <c r="A635" s="18" t="n"/>
      <c r="B635" s="5" t="n"/>
      <c r="C635" s="5" t="n"/>
      <c r="D635" s="19" t="n"/>
      <c r="E635" s="19" t="n"/>
      <c r="F635" s="17">
        <f>IF(AND(D635&amp;""="",E635&amp;""=""),"",'الإعدادات'!$B$5+SUM($D$5:D635)-SUM($E$5:E635))</f>
        <v/>
      </c>
      <c r="G635" s="6">
        <f>IF(C635&amp;""="","",IFERROR(INDEX('التصنيفات'!$B$5:$B$44,MATCH(C635&amp;"",'التصنيفات'!$A$5:$A$44,0)),"غير مصنّف"))</f>
        <v/>
      </c>
    </row>
    <row r="636">
      <c r="A636" s="18" t="n"/>
      <c r="B636" s="5" t="n"/>
      <c r="C636" s="5" t="n"/>
      <c r="D636" s="19" t="n"/>
      <c r="E636" s="19" t="n"/>
      <c r="F636" s="17">
        <f>IF(AND(D636&amp;""="",E636&amp;""=""),"",'الإعدادات'!$B$5+SUM($D$5:D636)-SUM($E$5:E636))</f>
        <v/>
      </c>
      <c r="G636" s="6">
        <f>IF(C636&amp;""="","",IFERROR(INDEX('التصنيفات'!$B$5:$B$44,MATCH(C636&amp;"",'التصنيفات'!$A$5:$A$44,0)),"غير مصنّف"))</f>
        <v/>
      </c>
    </row>
    <row r="637">
      <c r="A637" s="18" t="n"/>
      <c r="B637" s="5" t="n"/>
      <c r="C637" s="5" t="n"/>
      <c r="D637" s="19" t="n"/>
      <c r="E637" s="19" t="n"/>
      <c r="F637" s="17">
        <f>IF(AND(D637&amp;""="",E637&amp;""=""),"",'الإعدادات'!$B$5+SUM($D$5:D637)-SUM($E$5:E637))</f>
        <v/>
      </c>
      <c r="G637" s="6">
        <f>IF(C637&amp;""="","",IFERROR(INDEX('التصنيفات'!$B$5:$B$44,MATCH(C637&amp;"",'التصنيفات'!$A$5:$A$44,0)),"غير مصنّف"))</f>
        <v/>
      </c>
    </row>
    <row r="638">
      <c r="A638" s="18" t="n"/>
      <c r="B638" s="5" t="n"/>
      <c r="C638" s="5" t="n"/>
      <c r="D638" s="19" t="n"/>
      <c r="E638" s="19" t="n"/>
      <c r="F638" s="17">
        <f>IF(AND(D638&amp;""="",E638&amp;""=""),"",'الإعدادات'!$B$5+SUM($D$5:D638)-SUM($E$5:E638))</f>
        <v/>
      </c>
      <c r="G638" s="6">
        <f>IF(C638&amp;""="","",IFERROR(INDEX('التصنيفات'!$B$5:$B$44,MATCH(C638&amp;"",'التصنيفات'!$A$5:$A$44,0)),"غير مصنّف"))</f>
        <v/>
      </c>
    </row>
    <row r="639">
      <c r="A639" s="18" t="n"/>
      <c r="B639" s="5" t="n"/>
      <c r="C639" s="5" t="n"/>
      <c r="D639" s="19" t="n"/>
      <c r="E639" s="19" t="n"/>
      <c r="F639" s="17">
        <f>IF(AND(D639&amp;""="",E639&amp;""=""),"",'الإعدادات'!$B$5+SUM($D$5:D639)-SUM($E$5:E639))</f>
        <v/>
      </c>
      <c r="G639" s="6">
        <f>IF(C639&amp;""="","",IFERROR(INDEX('التصنيفات'!$B$5:$B$44,MATCH(C639&amp;"",'التصنيفات'!$A$5:$A$44,0)),"غير مصنّف"))</f>
        <v/>
      </c>
    </row>
    <row r="640">
      <c r="A640" s="18" t="n"/>
      <c r="B640" s="5" t="n"/>
      <c r="C640" s="5" t="n"/>
      <c r="D640" s="19" t="n"/>
      <c r="E640" s="19" t="n"/>
      <c r="F640" s="17">
        <f>IF(AND(D640&amp;""="",E640&amp;""=""),"",'الإعدادات'!$B$5+SUM($D$5:D640)-SUM($E$5:E640))</f>
        <v/>
      </c>
      <c r="G640" s="6">
        <f>IF(C640&amp;""="","",IFERROR(INDEX('التصنيفات'!$B$5:$B$44,MATCH(C640&amp;"",'التصنيفات'!$A$5:$A$44,0)),"غير مصنّف"))</f>
        <v/>
      </c>
    </row>
    <row r="641">
      <c r="A641" s="18" t="n"/>
      <c r="B641" s="5" t="n"/>
      <c r="C641" s="5" t="n"/>
      <c r="D641" s="19" t="n"/>
      <c r="E641" s="19" t="n"/>
      <c r="F641" s="17">
        <f>IF(AND(D641&amp;""="",E641&amp;""=""),"",'الإعدادات'!$B$5+SUM($D$5:D641)-SUM($E$5:E641))</f>
        <v/>
      </c>
      <c r="G641" s="6">
        <f>IF(C641&amp;""="","",IFERROR(INDEX('التصنيفات'!$B$5:$B$44,MATCH(C641&amp;"",'التصنيفات'!$A$5:$A$44,0)),"غير مصنّف"))</f>
        <v/>
      </c>
    </row>
    <row r="642">
      <c r="A642" s="18" t="n"/>
      <c r="B642" s="5" t="n"/>
      <c r="C642" s="5" t="n"/>
      <c r="D642" s="19" t="n"/>
      <c r="E642" s="19" t="n"/>
      <c r="F642" s="17">
        <f>IF(AND(D642&amp;""="",E642&amp;""=""),"",'الإعدادات'!$B$5+SUM($D$5:D642)-SUM($E$5:E642))</f>
        <v/>
      </c>
      <c r="G642" s="6">
        <f>IF(C642&amp;""="","",IFERROR(INDEX('التصنيفات'!$B$5:$B$44,MATCH(C642&amp;"",'التصنيفات'!$A$5:$A$44,0)),"غير مصنّف"))</f>
        <v/>
      </c>
    </row>
    <row r="643">
      <c r="A643" s="18" t="n"/>
      <c r="B643" s="5" t="n"/>
      <c r="C643" s="5" t="n"/>
      <c r="D643" s="19" t="n"/>
      <c r="E643" s="19" t="n"/>
      <c r="F643" s="17">
        <f>IF(AND(D643&amp;""="",E643&amp;""=""),"",'الإعدادات'!$B$5+SUM($D$5:D643)-SUM($E$5:E643))</f>
        <v/>
      </c>
      <c r="G643" s="6">
        <f>IF(C643&amp;""="","",IFERROR(INDEX('التصنيفات'!$B$5:$B$44,MATCH(C643&amp;"",'التصنيفات'!$A$5:$A$44,0)),"غير مصنّف"))</f>
        <v/>
      </c>
    </row>
    <row r="644">
      <c r="A644" s="18" t="n"/>
      <c r="B644" s="5" t="n"/>
      <c r="C644" s="5" t="n"/>
      <c r="D644" s="19" t="n"/>
      <c r="E644" s="19" t="n"/>
      <c r="F644" s="17">
        <f>IF(AND(D644&amp;""="",E644&amp;""=""),"",'الإعدادات'!$B$5+SUM($D$5:D644)-SUM($E$5:E644))</f>
        <v/>
      </c>
      <c r="G644" s="6">
        <f>IF(C644&amp;""="","",IFERROR(INDEX('التصنيفات'!$B$5:$B$44,MATCH(C644&amp;"",'التصنيفات'!$A$5:$A$44,0)),"غير مصنّف"))</f>
        <v/>
      </c>
    </row>
    <row r="645">
      <c r="A645" s="18" t="n"/>
      <c r="B645" s="5" t="n"/>
      <c r="C645" s="5" t="n"/>
      <c r="D645" s="19" t="n"/>
      <c r="E645" s="19" t="n"/>
      <c r="F645" s="17">
        <f>IF(AND(D645&amp;""="",E645&amp;""=""),"",'الإعدادات'!$B$5+SUM($D$5:D645)-SUM($E$5:E645))</f>
        <v/>
      </c>
      <c r="G645" s="6">
        <f>IF(C645&amp;""="","",IFERROR(INDEX('التصنيفات'!$B$5:$B$44,MATCH(C645&amp;"",'التصنيفات'!$A$5:$A$44,0)),"غير مصنّف"))</f>
        <v/>
      </c>
    </row>
    <row r="646">
      <c r="A646" s="18" t="n"/>
      <c r="B646" s="5" t="n"/>
      <c r="C646" s="5" t="n"/>
      <c r="D646" s="19" t="n"/>
      <c r="E646" s="19" t="n"/>
      <c r="F646" s="17">
        <f>IF(AND(D646&amp;""="",E646&amp;""=""),"",'الإعدادات'!$B$5+SUM($D$5:D646)-SUM($E$5:E646))</f>
        <v/>
      </c>
      <c r="G646" s="6">
        <f>IF(C646&amp;""="","",IFERROR(INDEX('التصنيفات'!$B$5:$B$44,MATCH(C646&amp;"",'التصنيفات'!$A$5:$A$44,0)),"غير مصنّف"))</f>
        <v/>
      </c>
    </row>
    <row r="647">
      <c r="A647" s="18" t="n"/>
      <c r="B647" s="5" t="n"/>
      <c r="C647" s="5" t="n"/>
      <c r="D647" s="19" t="n"/>
      <c r="E647" s="19" t="n"/>
      <c r="F647" s="17">
        <f>IF(AND(D647&amp;""="",E647&amp;""=""),"",'الإعدادات'!$B$5+SUM($D$5:D647)-SUM($E$5:E647))</f>
        <v/>
      </c>
      <c r="G647" s="6">
        <f>IF(C647&amp;""="","",IFERROR(INDEX('التصنيفات'!$B$5:$B$44,MATCH(C647&amp;"",'التصنيفات'!$A$5:$A$44,0)),"غير مصنّف"))</f>
        <v/>
      </c>
    </row>
    <row r="648">
      <c r="A648" s="18" t="n"/>
      <c r="B648" s="5" t="n"/>
      <c r="C648" s="5" t="n"/>
      <c r="D648" s="19" t="n"/>
      <c r="E648" s="19" t="n"/>
      <c r="F648" s="17">
        <f>IF(AND(D648&amp;""="",E648&amp;""=""),"",'الإعدادات'!$B$5+SUM($D$5:D648)-SUM($E$5:E648))</f>
        <v/>
      </c>
      <c r="G648" s="6">
        <f>IF(C648&amp;""="","",IFERROR(INDEX('التصنيفات'!$B$5:$B$44,MATCH(C648&amp;"",'التصنيفات'!$A$5:$A$44,0)),"غير مصنّف"))</f>
        <v/>
      </c>
    </row>
    <row r="649">
      <c r="A649" s="18" t="n"/>
      <c r="B649" s="5" t="n"/>
      <c r="C649" s="5" t="n"/>
      <c r="D649" s="19" t="n"/>
      <c r="E649" s="19" t="n"/>
      <c r="F649" s="17">
        <f>IF(AND(D649&amp;""="",E649&amp;""=""),"",'الإعدادات'!$B$5+SUM($D$5:D649)-SUM($E$5:E649))</f>
        <v/>
      </c>
      <c r="G649" s="6">
        <f>IF(C649&amp;""="","",IFERROR(INDEX('التصنيفات'!$B$5:$B$44,MATCH(C649&amp;"",'التصنيفات'!$A$5:$A$44,0)),"غير مصنّف"))</f>
        <v/>
      </c>
    </row>
    <row r="650">
      <c r="A650" s="18" t="n"/>
      <c r="B650" s="5" t="n"/>
      <c r="C650" s="5" t="n"/>
      <c r="D650" s="19" t="n"/>
      <c r="E650" s="19" t="n"/>
      <c r="F650" s="17">
        <f>IF(AND(D650&amp;""="",E650&amp;""=""),"",'الإعدادات'!$B$5+SUM($D$5:D650)-SUM($E$5:E650))</f>
        <v/>
      </c>
      <c r="G650" s="6">
        <f>IF(C650&amp;""="","",IFERROR(INDEX('التصنيفات'!$B$5:$B$44,MATCH(C650&amp;"",'التصنيفات'!$A$5:$A$44,0)),"غير مصنّف"))</f>
        <v/>
      </c>
    </row>
    <row r="651">
      <c r="A651" s="18" t="n"/>
      <c r="B651" s="5" t="n"/>
      <c r="C651" s="5" t="n"/>
      <c r="D651" s="19" t="n"/>
      <c r="E651" s="19" t="n"/>
      <c r="F651" s="17">
        <f>IF(AND(D651&amp;""="",E651&amp;""=""),"",'الإعدادات'!$B$5+SUM($D$5:D651)-SUM($E$5:E651))</f>
        <v/>
      </c>
      <c r="G651" s="6">
        <f>IF(C651&amp;""="","",IFERROR(INDEX('التصنيفات'!$B$5:$B$44,MATCH(C651&amp;"",'التصنيفات'!$A$5:$A$44,0)),"غير مصنّف"))</f>
        <v/>
      </c>
    </row>
    <row r="652">
      <c r="A652" s="18" t="n"/>
      <c r="B652" s="5" t="n"/>
      <c r="C652" s="5" t="n"/>
      <c r="D652" s="19" t="n"/>
      <c r="E652" s="19" t="n"/>
      <c r="F652" s="17">
        <f>IF(AND(D652&amp;""="",E652&amp;""=""),"",'الإعدادات'!$B$5+SUM($D$5:D652)-SUM($E$5:E652))</f>
        <v/>
      </c>
      <c r="G652" s="6">
        <f>IF(C652&amp;""="","",IFERROR(INDEX('التصنيفات'!$B$5:$B$44,MATCH(C652&amp;"",'التصنيفات'!$A$5:$A$44,0)),"غير مصنّف"))</f>
        <v/>
      </c>
    </row>
    <row r="653">
      <c r="A653" s="18" t="n"/>
      <c r="B653" s="5" t="n"/>
      <c r="C653" s="5" t="n"/>
      <c r="D653" s="19" t="n"/>
      <c r="E653" s="19" t="n"/>
      <c r="F653" s="17">
        <f>IF(AND(D653&amp;""="",E653&amp;""=""),"",'الإعدادات'!$B$5+SUM($D$5:D653)-SUM($E$5:E653))</f>
        <v/>
      </c>
      <c r="G653" s="6">
        <f>IF(C653&amp;""="","",IFERROR(INDEX('التصنيفات'!$B$5:$B$44,MATCH(C653&amp;"",'التصنيفات'!$A$5:$A$44,0)),"غير مصنّف"))</f>
        <v/>
      </c>
    </row>
    <row r="654">
      <c r="A654" s="18" t="n"/>
      <c r="B654" s="5" t="n"/>
      <c r="C654" s="5" t="n"/>
      <c r="D654" s="19" t="n"/>
      <c r="E654" s="19" t="n"/>
      <c r="F654" s="17">
        <f>IF(AND(D654&amp;""="",E654&amp;""=""),"",'الإعدادات'!$B$5+SUM($D$5:D654)-SUM($E$5:E654))</f>
        <v/>
      </c>
      <c r="G654" s="6">
        <f>IF(C654&amp;""="","",IFERROR(INDEX('التصنيفات'!$B$5:$B$44,MATCH(C654&amp;"",'التصنيفات'!$A$5:$A$44,0)),"غير مصنّف"))</f>
        <v/>
      </c>
    </row>
    <row r="655">
      <c r="A655" s="18" t="n"/>
      <c r="B655" s="5" t="n"/>
      <c r="C655" s="5" t="n"/>
      <c r="D655" s="19" t="n"/>
      <c r="E655" s="19" t="n"/>
      <c r="F655" s="17">
        <f>IF(AND(D655&amp;""="",E655&amp;""=""),"",'الإعدادات'!$B$5+SUM($D$5:D655)-SUM($E$5:E655))</f>
        <v/>
      </c>
      <c r="G655" s="6">
        <f>IF(C655&amp;""="","",IFERROR(INDEX('التصنيفات'!$B$5:$B$44,MATCH(C655&amp;"",'التصنيفات'!$A$5:$A$44,0)),"غير مصنّف"))</f>
        <v/>
      </c>
    </row>
    <row r="656">
      <c r="A656" s="18" t="n"/>
      <c r="B656" s="5" t="n"/>
      <c r="C656" s="5" t="n"/>
      <c r="D656" s="19" t="n"/>
      <c r="E656" s="19" t="n"/>
      <c r="F656" s="17">
        <f>IF(AND(D656&amp;""="",E656&amp;""=""),"",'الإعدادات'!$B$5+SUM($D$5:D656)-SUM($E$5:E656))</f>
        <v/>
      </c>
      <c r="G656" s="6">
        <f>IF(C656&amp;""="","",IFERROR(INDEX('التصنيفات'!$B$5:$B$44,MATCH(C656&amp;"",'التصنيفات'!$A$5:$A$44,0)),"غير مصنّف"))</f>
        <v/>
      </c>
    </row>
    <row r="657">
      <c r="A657" s="18" t="n"/>
      <c r="B657" s="5" t="n"/>
      <c r="C657" s="5" t="n"/>
      <c r="D657" s="19" t="n"/>
      <c r="E657" s="19" t="n"/>
      <c r="F657" s="17">
        <f>IF(AND(D657&amp;""="",E657&amp;""=""),"",'الإعدادات'!$B$5+SUM($D$5:D657)-SUM($E$5:E657))</f>
        <v/>
      </c>
      <c r="G657" s="6">
        <f>IF(C657&amp;""="","",IFERROR(INDEX('التصنيفات'!$B$5:$B$44,MATCH(C657&amp;"",'التصنيفات'!$A$5:$A$44,0)),"غير مصنّف"))</f>
        <v/>
      </c>
    </row>
    <row r="658">
      <c r="A658" s="18" t="n"/>
      <c r="B658" s="5" t="n"/>
      <c r="C658" s="5" t="n"/>
      <c r="D658" s="19" t="n"/>
      <c r="E658" s="19" t="n"/>
      <c r="F658" s="17">
        <f>IF(AND(D658&amp;""="",E658&amp;""=""),"",'الإعدادات'!$B$5+SUM($D$5:D658)-SUM($E$5:E658))</f>
        <v/>
      </c>
      <c r="G658" s="6">
        <f>IF(C658&amp;""="","",IFERROR(INDEX('التصنيفات'!$B$5:$B$44,MATCH(C658&amp;"",'التصنيفات'!$A$5:$A$44,0)),"غير مصنّف"))</f>
        <v/>
      </c>
    </row>
    <row r="659">
      <c r="A659" s="18" t="n"/>
      <c r="B659" s="5" t="n"/>
      <c r="C659" s="5" t="n"/>
      <c r="D659" s="19" t="n"/>
      <c r="E659" s="19" t="n"/>
      <c r="F659" s="17">
        <f>IF(AND(D659&amp;""="",E659&amp;""=""),"",'الإعدادات'!$B$5+SUM($D$5:D659)-SUM($E$5:E659))</f>
        <v/>
      </c>
      <c r="G659" s="6">
        <f>IF(C659&amp;""="","",IFERROR(INDEX('التصنيفات'!$B$5:$B$44,MATCH(C659&amp;"",'التصنيفات'!$A$5:$A$44,0)),"غير مصنّف"))</f>
        <v/>
      </c>
    </row>
    <row r="660">
      <c r="A660" s="18" t="n"/>
      <c r="B660" s="5" t="n"/>
      <c r="C660" s="5" t="n"/>
      <c r="D660" s="19" t="n"/>
      <c r="E660" s="19" t="n"/>
      <c r="F660" s="17">
        <f>IF(AND(D660&amp;""="",E660&amp;""=""),"",'الإعدادات'!$B$5+SUM($D$5:D660)-SUM($E$5:E660))</f>
        <v/>
      </c>
      <c r="G660" s="6">
        <f>IF(C660&amp;""="","",IFERROR(INDEX('التصنيفات'!$B$5:$B$44,MATCH(C660&amp;"",'التصنيفات'!$A$5:$A$44,0)),"غير مصنّف"))</f>
        <v/>
      </c>
    </row>
    <row r="661">
      <c r="A661" s="18" t="n"/>
      <c r="B661" s="5" t="n"/>
      <c r="C661" s="5" t="n"/>
      <c r="D661" s="19" t="n"/>
      <c r="E661" s="19" t="n"/>
      <c r="F661" s="17">
        <f>IF(AND(D661&amp;""="",E661&amp;""=""),"",'الإعدادات'!$B$5+SUM($D$5:D661)-SUM($E$5:E661))</f>
        <v/>
      </c>
      <c r="G661" s="6">
        <f>IF(C661&amp;""="","",IFERROR(INDEX('التصنيفات'!$B$5:$B$44,MATCH(C661&amp;"",'التصنيفات'!$A$5:$A$44,0)),"غير مصنّف"))</f>
        <v/>
      </c>
    </row>
    <row r="662">
      <c r="A662" s="18" t="n"/>
      <c r="B662" s="5" t="n"/>
      <c r="C662" s="5" t="n"/>
      <c r="D662" s="19" t="n"/>
      <c r="E662" s="19" t="n"/>
      <c r="F662" s="17">
        <f>IF(AND(D662&amp;""="",E662&amp;""=""),"",'الإعدادات'!$B$5+SUM($D$5:D662)-SUM($E$5:E662))</f>
        <v/>
      </c>
      <c r="G662" s="6">
        <f>IF(C662&amp;""="","",IFERROR(INDEX('التصنيفات'!$B$5:$B$44,MATCH(C662&amp;"",'التصنيفات'!$A$5:$A$44,0)),"غير مصنّف"))</f>
        <v/>
      </c>
    </row>
    <row r="663">
      <c r="A663" s="18" t="n"/>
      <c r="B663" s="5" t="n"/>
      <c r="C663" s="5" t="n"/>
      <c r="D663" s="19" t="n"/>
      <c r="E663" s="19" t="n"/>
      <c r="F663" s="17">
        <f>IF(AND(D663&amp;""="",E663&amp;""=""),"",'الإعدادات'!$B$5+SUM($D$5:D663)-SUM($E$5:E663))</f>
        <v/>
      </c>
      <c r="G663" s="6">
        <f>IF(C663&amp;""="","",IFERROR(INDEX('التصنيفات'!$B$5:$B$44,MATCH(C663&amp;"",'التصنيفات'!$A$5:$A$44,0)),"غير مصنّف"))</f>
        <v/>
      </c>
    </row>
    <row r="664">
      <c r="A664" s="18" t="n"/>
      <c r="B664" s="5" t="n"/>
      <c r="C664" s="5" t="n"/>
      <c r="D664" s="19" t="n"/>
      <c r="E664" s="19" t="n"/>
      <c r="F664" s="17">
        <f>IF(AND(D664&amp;""="",E664&amp;""=""),"",'الإعدادات'!$B$5+SUM($D$5:D664)-SUM($E$5:E664))</f>
        <v/>
      </c>
      <c r="G664" s="6">
        <f>IF(C664&amp;""="","",IFERROR(INDEX('التصنيفات'!$B$5:$B$44,MATCH(C664&amp;"",'التصنيفات'!$A$5:$A$44,0)),"غير مصنّف"))</f>
        <v/>
      </c>
    </row>
    <row r="665">
      <c r="A665" s="18" t="n"/>
      <c r="B665" s="5" t="n"/>
      <c r="C665" s="5" t="n"/>
      <c r="D665" s="19" t="n"/>
      <c r="E665" s="19" t="n"/>
      <c r="F665" s="17">
        <f>IF(AND(D665&amp;""="",E665&amp;""=""),"",'الإعدادات'!$B$5+SUM($D$5:D665)-SUM($E$5:E665))</f>
        <v/>
      </c>
      <c r="G665" s="6">
        <f>IF(C665&amp;""="","",IFERROR(INDEX('التصنيفات'!$B$5:$B$44,MATCH(C665&amp;"",'التصنيفات'!$A$5:$A$44,0)),"غير مصنّف"))</f>
        <v/>
      </c>
    </row>
    <row r="666">
      <c r="A666" s="18" t="n"/>
      <c r="B666" s="5" t="n"/>
      <c r="C666" s="5" t="n"/>
      <c r="D666" s="19" t="n"/>
      <c r="E666" s="19" t="n"/>
      <c r="F666" s="17">
        <f>IF(AND(D666&amp;""="",E666&amp;""=""),"",'الإعدادات'!$B$5+SUM($D$5:D666)-SUM($E$5:E666))</f>
        <v/>
      </c>
      <c r="G666" s="6">
        <f>IF(C666&amp;""="","",IFERROR(INDEX('التصنيفات'!$B$5:$B$44,MATCH(C666&amp;"",'التصنيفات'!$A$5:$A$44,0)),"غير مصنّف"))</f>
        <v/>
      </c>
    </row>
    <row r="667">
      <c r="A667" s="18" t="n"/>
      <c r="B667" s="5" t="n"/>
      <c r="C667" s="5" t="n"/>
      <c r="D667" s="19" t="n"/>
      <c r="E667" s="19" t="n"/>
      <c r="F667" s="17">
        <f>IF(AND(D667&amp;""="",E667&amp;""=""),"",'الإعدادات'!$B$5+SUM($D$5:D667)-SUM($E$5:E667))</f>
        <v/>
      </c>
      <c r="G667" s="6">
        <f>IF(C667&amp;""="","",IFERROR(INDEX('التصنيفات'!$B$5:$B$44,MATCH(C667&amp;"",'التصنيفات'!$A$5:$A$44,0)),"غير مصنّف"))</f>
        <v/>
      </c>
    </row>
    <row r="668">
      <c r="A668" s="18" t="n"/>
      <c r="B668" s="5" t="n"/>
      <c r="C668" s="5" t="n"/>
      <c r="D668" s="19" t="n"/>
      <c r="E668" s="19" t="n"/>
      <c r="F668" s="17">
        <f>IF(AND(D668&amp;""="",E668&amp;""=""),"",'الإعدادات'!$B$5+SUM($D$5:D668)-SUM($E$5:E668))</f>
        <v/>
      </c>
      <c r="G668" s="6">
        <f>IF(C668&amp;""="","",IFERROR(INDEX('التصنيفات'!$B$5:$B$44,MATCH(C668&amp;"",'التصنيفات'!$A$5:$A$44,0)),"غير مصنّف"))</f>
        <v/>
      </c>
    </row>
    <row r="669">
      <c r="A669" s="18" t="n"/>
      <c r="B669" s="5" t="n"/>
      <c r="C669" s="5" t="n"/>
      <c r="D669" s="19" t="n"/>
      <c r="E669" s="19" t="n"/>
      <c r="F669" s="17">
        <f>IF(AND(D669&amp;""="",E669&amp;""=""),"",'الإعدادات'!$B$5+SUM($D$5:D669)-SUM($E$5:E669))</f>
        <v/>
      </c>
      <c r="G669" s="6">
        <f>IF(C669&amp;""="","",IFERROR(INDEX('التصنيفات'!$B$5:$B$44,MATCH(C669&amp;"",'التصنيفات'!$A$5:$A$44,0)),"غير مصنّف"))</f>
        <v/>
      </c>
    </row>
    <row r="670">
      <c r="A670" s="18" t="n"/>
      <c r="B670" s="5" t="n"/>
      <c r="C670" s="5" t="n"/>
      <c r="D670" s="19" t="n"/>
      <c r="E670" s="19" t="n"/>
      <c r="F670" s="17">
        <f>IF(AND(D670&amp;""="",E670&amp;""=""),"",'الإعدادات'!$B$5+SUM($D$5:D670)-SUM($E$5:E670))</f>
        <v/>
      </c>
      <c r="G670" s="6">
        <f>IF(C670&amp;""="","",IFERROR(INDEX('التصنيفات'!$B$5:$B$44,MATCH(C670&amp;"",'التصنيفات'!$A$5:$A$44,0)),"غير مصنّف"))</f>
        <v/>
      </c>
    </row>
    <row r="671">
      <c r="A671" s="18" t="n"/>
      <c r="B671" s="5" t="n"/>
      <c r="C671" s="5" t="n"/>
      <c r="D671" s="19" t="n"/>
      <c r="E671" s="19" t="n"/>
      <c r="F671" s="17">
        <f>IF(AND(D671&amp;""="",E671&amp;""=""),"",'الإعدادات'!$B$5+SUM($D$5:D671)-SUM($E$5:E671))</f>
        <v/>
      </c>
      <c r="G671" s="6">
        <f>IF(C671&amp;""="","",IFERROR(INDEX('التصنيفات'!$B$5:$B$44,MATCH(C671&amp;"",'التصنيفات'!$A$5:$A$44,0)),"غير مصنّف"))</f>
        <v/>
      </c>
    </row>
    <row r="672">
      <c r="A672" s="18" t="n"/>
      <c r="B672" s="5" t="n"/>
      <c r="C672" s="5" t="n"/>
      <c r="D672" s="19" t="n"/>
      <c r="E672" s="19" t="n"/>
      <c r="F672" s="17">
        <f>IF(AND(D672&amp;""="",E672&amp;""=""),"",'الإعدادات'!$B$5+SUM($D$5:D672)-SUM($E$5:E672))</f>
        <v/>
      </c>
      <c r="G672" s="6">
        <f>IF(C672&amp;""="","",IFERROR(INDEX('التصنيفات'!$B$5:$B$44,MATCH(C672&amp;"",'التصنيفات'!$A$5:$A$44,0)),"غير مصنّف"))</f>
        <v/>
      </c>
    </row>
    <row r="673">
      <c r="A673" s="18" t="n"/>
      <c r="B673" s="5" t="n"/>
      <c r="C673" s="5" t="n"/>
      <c r="D673" s="19" t="n"/>
      <c r="E673" s="19" t="n"/>
      <c r="F673" s="17">
        <f>IF(AND(D673&amp;""="",E673&amp;""=""),"",'الإعدادات'!$B$5+SUM($D$5:D673)-SUM($E$5:E673))</f>
        <v/>
      </c>
      <c r="G673" s="6">
        <f>IF(C673&amp;""="","",IFERROR(INDEX('التصنيفات'!$B$5:$B$44,MATCH(C673&amp;"",'التصنيفات'!$A$5:$A$44,0)),"غير مصنّف"))</f>
        <v/>
      </c>
    </row>
    <row r="674">
      <c r="A674" s="18" t="n"/>
      <c r="B674" s="5" t="n"/>
      <c r="C674" s="5" t="n"/>
      <c r="D674" s="19" t="n"/>
      <c r="E674" s="19" t="n"/>
      <c r="F674" s="17">
        <f>IF(AND(D674&amp;""="",E674&amp;""=""),"",'الإعدادات'!$B$5+SUM($D$5:D674)-SUM($E$5:E674))</f>
        <v/>
      </c>
      <c r="G674" s="6">
        <f>IF(C674&amp;""="","",IFERROR(INDEX('التصنيفات'!$B$5:$B$44,MATCH(C674&amp;"",'التصنيفات'!$A$5:$A$44,0)),"غير مصنّف"))</f>
        <v/>
      </c>
    </row>
    <row r="675">
      <c r="A675" s="18" t="n"/>
      <c r="B675" s="5" t="n"/>
      <c r="C675" s="5" t="n"/>
      <c r="D675" s="19" t="n"/>
      <c r="E675" s="19" t="n"/>
      <c r="F675" s="17">
        <f>IF(AND(D675&amp;""="",E675&amp;""=""),"",'الإعدادات'!$B$5+SUM($D$5:D675)-SUM($E$5:E675))</f>
        <v/>
      </c>
      <c r="G675" s="6">
        <f>IF(C675&amp;""="","",IFERROR(INDEX('التصنيفات'!$B$5:$B$44,MATCH(C675&amp;"",'التصنيفات'!$A$5:$A$44,0)),"غير مصنّف"))</f>
        <v/>
      </c>
    </row>
    <row r="676">
      <c r="A676" s="18" t="n"/>
      <c r="B676" s="5" t="n"/>
      <c r="C676" s="5" t="n"/>
      <c r="D676" s="19" t="n"/>
      <c r="E676" s="19" t="n"/>
      <c r="F676" s="17">
        <f>IF(AND(D676&amp;""="",E676&amp;""=""),"",'الإعدادات'!$B$5+SUM($D$5:D676)-SUM($E$5:E676))</f>
        <v/>
      </c>
      <c r="G676" s="6">
        <f>IF(C676&amp;""="","",IFERROR(INDEX('التصنيفات'!$B$5:$B$44,MATCH(C676&amp;"",'التصنيفات'!$A$5:$A$44,0)),"غير مصنّف"))</f>
        <v/>
      </c>
    </row>
    <row r="677">
      <c r="A677" s="18" t="n"/>
      <c r="B677" s="5" t="n"/>
      <c r="C677" s="5" t="n"/>
      <c r="D677" s="19" t="n"/>
      <c r="E677" s="19" t="n"/>
      <c r="F677" s="17">
        <f>IF(AND(D677&amp;""="",E677&amp;""=""),"",'الإعدادات'!$B$5+SUM($D$5:D677)-SUM($E$5:E677))</f>
        <v/>
      </c>
      <c r="G677" s="6">
        <f>IF(C677&amp;""="","",IFERROR(INDEX('التصنيفات'!$B$5:$B$44,MATCH(C677&amp;"",'التصنيفات'!$A$5:$A$44,0)),"غير مصنّف"))</f>
        <v/>
      </c>
    </row>
    <row r="678">
      <c r="A678" s="18" t="n"/>
      <c r="B678" s="5" t="n"/>
      <c r="C678" s="5" t="n"/>
      <c r="D678" s="19" t="n"/>
      <c r="E678" s="19" t="n"/>
      <c r="F678" s="17">
        <f>IF(AND(D678&amp;""="",E678&amp;""=""),"",'الإعدادات'!$B$5+SUM($D$5:D678)-SUM($E$5:E678))</f>
        <v/>
      </c>
      <c r="G678" s="6">
        <f>IF(C678&amp;""="","",IFERROR(INDEX('التصنيفات'!$B$5:$B$44,MATCH(C678&amp;"",'التصنيفات'!$A$5:$A$44,0)),"غير مصنّف"))</f>
        <v/>
      </c>
    </row>
    <row r="679">
      <c r="A679" s="18" t="n"/>
      <c r="B679" s="5" t="n"/>
      <c r="C679" s="5" t="n"/>
      <c r="D679" s="19" t="n"/>
      <c r="E679" s="19" t="n"/>
      <c r="F679" s="17">
        <f>IF(AND(D679&amp;""="",E679&amp;""=""),"",'الإعدادات'!$B$5+SUM($D$5:D679)-SUM($E$5:E679))</f>
        <v/>
      </c>
      <c r="G679" s="6">
        <f>IF(C679&amp;""="","",IFERROR(INDEX('التصنيفات'!$B$5:$B$44,MATCH(C679&amp;"",'التصنيفات'!$A$5:$A$44,0)),"غير مصنّف"))</f>
        <v/>
      </c>
    </row>
    <row r="680">
      <c r="A680" s="18" t="n"/>
      <c r="B680" s="5" t="n"/>
      <c r="C680" s="5" t="n"/>
      <c r="D680" s="19" t="n"/>
      <c r="E680" s="19" t="n"/>
      <c r="F680" s="17">
        <f>IF(AND(D680&amp;""="",E680&amp;""=""),"",'الإعدادات'!$B$5+SUM($D$5:D680)-SUM($E$5:E680))</f>
        <v/>
      </c>
      <c r="G680" s="6">
        <f>IF(C680&amp;""="","",IFERROR(INDEX('التصنيفات'!$B$5:$B$44,MATCH(C680&amp;"",'التصنيفات'!$A$5:$A$44,0)),"غير مصنّف"))</f>
        <v/>
      </c>
    </row>
    <row r="681">
      <c r="A681" s="18" t="n"/>
      <c r="B681" s="5" t="n"/>
      <c r="C681" s="5" t="n"/>
      <c r="D681" s="19" t="n"/>
      <c r="E681" s="19" t="n"/>
      <c r="F681" s="17">
        <f>IF(AND(D681&amp;""="",E681&amp;""=""),"",'الإعدادات'!$B$5+SUM($D$5:D681)-SUM($E$5:E681))</f>
        <v/>
      </c>
      <c r="G681" s="6">
        <f>IF(C681&amp;""="","",IFERROR(INDEX('التصنيفات'!$B$5:$B$44,MATCH(C681&amp;"",'التصنيفات'!$A$5:$A$44,0)),"غير مصنّف"))</f>
        <v/>
      </c>
    </row>
    <row r="682">
      <c r="A682" s="18" t="n"/>
      <c r="B682" s="5" t="n"/>
      <c r="C682" s="5" t="n"/>
      <c r="D682" s="19" t="n"/>
      <c r="E682" s="19" t="n"/>
      <c r="F682" s="17">
        <f>IF(AND(D682&amp;""="",E682&amp;""=""),"",'الإعدادات'!$B$5+SUM($D$5:D682)-SUM($E$5:E682))</f>
        <v/>
      </c>
      <c r="G682" s="6">
        <f>IF(C682&amp;""="","",IFERROR(INDEX('التصنيفات'!$B$5:$B$44,MATCH(C682&amp;"",'التصنيفات'!$A$5:$A$44,0)),"غير مصنّف"))</f>
        <v/>
      </c>
    </row>
    <row r="683">
      <c r="A683" s="18" t="n"/>
      <c r="B683" s="5" t="n"/>
      <c r="C683" s="5" t="n"/>
      <c r="D683" s="19" t="n"/>
      <c r="E683" s="19" t="n"/>
      <c r="F683" s="17">
        <f>IF(AND(D683&amp;""="",E683&amp;""=""),"",'الإعدادات'!$B$5+SUM($D$5:D683)-SUM($E$5:E683))</f>
        <v/>
      </c>
      <c r="G683" s="6">
        <f>IF(C683&amp;""="","",IFERROR(INDEX('التصنيفات'!$B$5:$B$44,MATCH(C683&amp;"",'التصنيفات'!$A$5:$A$44,0)),"غير مصنّف"))</f>
        <v/>
      </c>
    </row>
    <row r="684">
      <c r="A684" s="18" t="n"/>
      <c r="B684" s="5" t="n"/>
      <c r="C684" s="5" t="n"/>
      <c r="D684" s="19" t="n"/>
      <c r="E684" s="19" t="n"/>
      <c r="F684" s="17">
        <f>IF(AND(D684&amp;""="",E684&amp;""=""),"",'الإعدادات'!$B$5+SUM($D$5:D684)-SUM($E$5:E684))</f>
        <v/>
      </c>
      <c r="G684" s="6">
        <f>IF(C684&amp;""="","",IFERROR(INDEX('التصنيفات'!$B$5:$B$44,MATCH(C684&amp;"",'التصنيفات'!$A$5:$A$44,0)),"غير مصنّف"))</f>
        <v/>
      </c>
    </row>
    <row r="685">
      <c r="A685" s="18" t="n"/>
      <c r="B685" s="5" t="n"/>
      <c r="C685" s="5" t="n"/>
      <c r="D685" s="19" t="n"/>
      <c r="E685" s="19" t="n"/>
      <c r="F685" s="17">
        <f>IF(AND(D685&amp;""="",E685&amp;""=""),"",'الإعدادات'!$B$5+SUM($D$5:D685)-SUM($E$5:E685))</f>
        <v/>
      </c>
      <c r="G685" s="6">
        <f>IF(C685&amp;""="","",IFERROR(INDEX('التصنيفات'!$B$5:$B$44,MATCH(C685&amp;"",'التصنيفات'!$A$5:$A$44,0)),"غير مصنّف"))</f>
        <v/>
      </c>
    </row>
    <row r="686">
      <c r="A686" s="18" t="n"/>
      <c r="B686" s="5" t="n"/>
      <c r="C686" s="5" t="n"/>
      <c r="D686" s="19" t="n"/>
      <c r="E686" s="19" t="n"/>
      <c r="F686" s="17">
        <f>IF(AND(D686&amp;""="",E686&amp;""=""),"",'الإعدادات'!$B$5+SUM($D$5:D686)-SUM($E$5:E686))</f>
        <v/>
      </c>
      <c r="G686" s="6">
        <f>IF(C686&amp;""="","",IFERROR(INDEX('التصنيفات'!$B$5:$B$44,MATCH(C686&amp;"",'التصنيفات'!$A$5:$A$44,0)),"غير مصنّف"))</f>
        <v/>
      </c>
    </row>
    <row r="687">
      <c r="A687" s="18" t="n"/>
      <c r="B687" s="5" t="n"/>
      <c r="C687" s="5" t="n"/>
      <c r="D687" s="19" t="n"/>
      <c r="E687" s="19" t="n"/>
      <c r="F687" s="17">
        <f>IF(AND(D687&amp;""="",E687&amp;""=""),"",'الإعدادات'!$B$5+SUM($D$5:D687)-SUM($E$5:E687))</f>
        <v/>
      </c>
      <c r="G687" s="6">
        <f>IF(C687&amp;""="","",IFERROR(INDEX('التصنيفات'!$B$5:$B$44,MATCH(C687&amp;"",'التصنيفات'!$A$5:$A$44,0)),"غير مصنّف"))</f>
        <v/>
      </c>
    </row>
    <row r="688">
      <c r="A688" s="18" t="n"/>
      <c r="B688" s="5" t="n"/>
      <c r="C688" s="5" t="n"/>
      <c r="D688" s="19" t="n"/>
      <c r="E688" s="19" t="n"/>
      <c r="F688" s="17">
        <f>IF(AND(D688&amp;""="",E688&amp;""=""),"",'الإعدادات'!$B$5+SUM($D$5:D688)-SUM($E$5:E688))</f>
        <v/>
      </c>
      <c r="G688" s="6">
        <f>IF(C688&amp;""="","",IFERROR(INDEX('التصنيفات'!$B$5:$B$44,MATCH(C688&amp;"",'التصنيفات'!$A$5:$A$44,0)),"غير مصنّف"))</f>
        <v/>
      </c>
    </row>
    <row r="689">
      <c r="A689" s="18" t="n"/>
      <c r="B689" s="5" t="n"/>
      <c r="C689" s="5" t="n"/>
      <c r="D689" s="19" t="n"/>
      <c r="E689" s="19" t="n"/>
      <c r="F689" s="17">
        <f>IF(AND(D689&amp;""="",E689&amp;""=""),"",'الإعدادات'!$B$5+SUM($D$5:D689)-SUM($E$5:E689))</f>
        <v/>
      </c>
      <c r="G689" s="6">
        <f>IF(C689&amp;""="","",IFERROR(INDEX('التصنيفات'!$B$5:$B$44,MATCH(C689&amp;"",'التصنيفات'!$A$5:$A$44,0)),"غير مصنّف"))</f>
        <v/>
      </c>
    </row>
    <row r="690">
      <c r="A690" s="18" t="n"/>
      <c r="B690" s="5" t="n"/>
      <c r="C690" s="5" t="n"/>
      <c r="D690" s="19" t="n"/>
      <c r="E690" s="19" t="n"/>
      <c r="F690" s="17">
        <f>IF(AND(D690&amp;""="",E690&amp;""=""),"",'الإعدادات'!$B$5+SUM($D$5:D690)-SUM($E$5:E690))</f>
        <v/>
      </c>
      <c r="G690" s="6">
        <f>IF(C690&amp;""="","",IFERROR(INDEX('التصنيفات'!$B$5:$B$44,MATCH(C690&amp;"",'التصنيفات'!$A$5:$A$44,0)),"غير مصنّف"))</f>
        <v/>
      </c>
    </row>
    <row r="691">
      <c r="A691" s="18" t="n"/>
      <c r="B691" s="5" t="n"/>
      <c r="C691" s="5" t="n"/>
      <c r="D691" s="19" t="n"/>
      <c r="E691" s="19" t="n"/>
      <c r="F691" s="17">
        <f>IF(AND(D691&amp;""="",E691&amp;""=""),"",'الإعدادات'!$B$5+SUM($D$5:D691)-SUM($E$5:E691))</f>
        <v/>
      </c>
      <c r="G691" s="6">
        <f>IF(C691&amp;""="","",IFERROR(INDEX('التصنيفات'!$B$5:$B$44,MATCH(C691&amp;"",'التصنيفات'!$A$5:$A$44,0)),"غير مصنّف"))</f>
        <v/>
      </c>
    </row>
    <row r="692">
      <c r="A692" s="18" t="n"/>
      <c r="B692" s="5" t="n"/>
      <c r="C692" s="5" t="n"/>
      <c r="D692" s="19" t="n"/>
      <c r="E692" s="19" t="n"/>
      <c r="F692" s="17">
        <f>IF(AND(D692&amp;""="",E692&amp;""=""),"",'الإعدادات'!$B$5+SUM($D$5:D692)-SUM($E$5:E692))</f>
        <v/>
      </c>
      <c r="G692" s="6">
        <f>IF(C692&amp;""="","",IFERROR(INDEX('التصنيفات'!$B$5:$B$44,MATCH(C692&amp;"",'التصنيفات'!$A$5:$A$44,0)),"غير مصنّف"))</f>
        <v/>
      </c>
    </row>
    <row r="693">
      <c r="A693" s="18" t="n"/>
      <c r="B693" s="5" t="n"/>
      <c r="C693" s="5" t="n"/>
      <c r="D693" s="19" t="n"/>
      <c r="E693" s="19" t="n"/>
      <c r="F693" s="17">
        <f>IF(AND(D693&amp;""="",E693&amp;""=""),"",'الإعدادات'!$B$5+SUM($D$5:D693)-SUM($E$5:E693))</f>
        <v/>
      </c>
      <c r="G693" s="6">
        <f>IF(C693&amp;""="","",IFERROR(INDEX('التصنيفات'!$B$5:$B$44,MATCH(C693&amp;"",'التصنيفات'!$A$5:$A$44,0)),"غير مصنّف"))</f>
        <v/>
      </c>
    </row>
    <row r="694">
      <c r="A694" s="18" t="n"/>
      <c r="B694" s="5" t="n"/>
      <c r="C694" s="5" t="n"/>
      <c r="D694" s="19" t="n"/>
      <c r="E694" s="19" t="n"/>
      <c r="F694" s="17">
        <f>IF(AND(D694&amp;""="",E694&amp;""=""),"",'الإعدادات'!$B$5+SUM($D$5:D694)-SUM($E$5:E694))</f>
        <v/>
      </c>
      <c r="G694" s="6">
        <f>IF(C694&amp;""="","",IFERROR(INDEX('التصنيفات'!$B$5:$B$44,MATCH(C694&amp;"",'التصنيفات'!$A$5:$A$44,0)),"غير مصنّف"))</f>
        <v/>
      </c>
    </row>
    <row r="695">
      <c r="A695" s="18" t="n"/>
      <c r="B695" s="5" t="n"/>
      <c r="C695" s="5" t="n"/>
      <c r="D695" s="19" t="n"/>
      <c r="E695" s="19" t="n"/>
      <c r="F695" s="17">
        <f>IF(AND(D695&amp;""="",E695&amp;""=""),"",'الإعدادات'!$B$5+SUM($D$5:D695)-SUM($E$5:E695))</f>
        <v/>
      </c>
      <c r="G695" s="6">
        <f>IF(C695&amp;""="","",IFERROR(INDEX('التصنيفات'!$B$5:$B$44,MATCH(C695&amp;"",'التصنيفات'!$A$5:$A$44,0)),"غير مصنّف"))</f>
        <v/>
      </c>
    </row>
    <row r="696">
      <c r="A696" s="18" t="n"/>
      <c r="B696" s="5" t="n"/>
      <c r="C696" s="5" t="n"/>
      <c r="D696" s="19" t="n"/>
      <c r="E696" s="19" t="n"/>
      <c r="F696" s="17">
        <f>IF(AND(D696&amp;""="",E696&amp;""=""),"",'الإعدادات'!$B$5+SUM($D$5:D696)-SUM($E$5:E696))</f>
        <v/>
      </c>
      <c r="G696" s="6">
        <f>IF(C696&amp;""="","",IFERROR(INDEX('التصنيفات'!$B$5:$B$44,MATCH(C696&amp;"",'التصنيفات'!$A$5:$A$44,0)),"غير مصنّف"))</f>
        <v/>
      </c>
    </row>
    <row r="697">
      <c r="A697" s="18" t="n"/>
      <c r="B697" s="5" t="n"/>
      <c r="C697" s="5" t="n"/>
      <c r="D697" s="19" t="n"/>
      <c r="E697" s="19" t="n"/>
      <c r="F697" s="17">
        <f>IF(AND(D697&amp;""="",E697&amp;""=""),"",'الإعدادات'!$B$5+SUM($D$5:D697)-SUM($E$5:E697))</f>
        <v/>
      </c>
      <c r="G697" s="6">
        <f>IF(C697&amp;""="","",IFERROR(INDEX('التصنيفات'!$B$5:$B$44,MATCH(C697&amp;"",'التصنيفات'!$A$5:$A$44,0)),"غير مصنّف"))</f>
        <v/>
      </c>
    </row>
    <row r="698">
      <c r="A698" s="18" t="n"/>
      <c r="B698" s="5" t="n"/>
      <c r="C698" s="5" t="n"/>
      <c r="D698" s="19" t="n"/>
      <c r="E698" s="19" t="n"/>
      <c r="F698" s="17">
        <f>IF(AND(D698&amp;""="",E698&amp;""=""),"",'الإعدادات'!$B$5+SUM($D$5:D698)-SUM($E$5:E698))</f>
        <v/>
      </c>
      <c r="G698" s="6">
        <f>IF(C698&amp;""="","",IFERROR(INDEX('التصنيفات'!$B$5:$B$44,MATCH(C698&amp;"",'التصنيفات'!$A$5:$A$44,0)),"غير مصنّف"))</f>
        <v/>
      </c>
    </row>
    <row r="699">
      <c r="A699" s="18" t="n"/>
      <c r="B699" s="5" t="n"/>
      <c r="C699" s="5" t="n"/>
      <c r="D699" s="19" t="n"/>
      <c r="E699" s="19" t="n"/>
      <c r="F699" s="17">
        <f>IF(AND(D699&amp;""="",E699&amp;""=""),"",'الإعدادات'!$B$5+SUM($D$5:D699)-SUM($E$5:E699))</f>
        <v/>
      </c>
      <c r="G699" s="6">
        <f>IF(C699&amp;""="","",IFERROR(INDEX('التصنيفات'!$B$5:$B$44,MATCH(C699&amp;"",'التصنيفات'!$A$5:$A$44,0)),"غير مصنّف"))</f>
        <v/>
      </c>
    </row>
    <row r="700">
      <c r="A700" s="18" t="n"/>
      <c r="B700" s="5" t="n"/>
      <c r="C700" s="5" t="n"/>
      <c r="D700" s="19" t="n"/>
      <c r="E700" s="19" t="n"/>
      <c r="F700" s="17">
        <f>IF(AND(D700&amp;""="",E700&amp;""=""),"",'الإعدادات'!$B$5+SUM($D$5:D700)-SUM($E$5:E700))</f>
        <v/>
      </c>
      <c r="G700" s="6">
        <f>IF(C700&amp;""="","",IFERROR(INDEX('التصنيفات'!$B$5:$B$44,MATCH(C700&amp;"",'التصنيفات'!$A$5:$A$44,0)),"غير مصنّف"))</f>
        <v/>
      </c>
    </row>
    <row r="701">
      <c r="A701" s="18" t="n"/>
      <c r="B701" s="5" t="n"/>
      <c r="C701" s="5" t="n"/>
      <c r="D701" s="19" t="n"/>
      <c r="E701" s="19" t="n"/>
      <c r="F701" s="17">
        <f>IF(AND(D701&amp;""="",E701&amp;""=""),"",'الإعدادات'!$B$5+SUM($D$5:D701)-SUM($E$5:E701))</f>
        <v/>
      </c>
      <c r="G701" s="6">
        <f>IF(C701&amp;""="","",IFERROR(INDEX('التصنيفات'!$B$5:$B$44,MATCH(C701&amp;"",'التصنيفات'!$A$5:$A$44,0)),"غير مصنّف"))</f>
        <v/>
      </c>
    </row>
    <row r="702">
      <c r="A702" s="18" t="n"/>
      <c r="B702" s="5" t="n"/>
      <c r="C702" s="5" t="n"/>
      <c r="D702" s="19" t="n"/>
      <c r="E702" s="19" t="n"/>
      <c r="F702" s="17">
        <f>IF(AND(D702&amp;""="",E702&amp;""=""),"",'الإعدادات'!$B$5+SUM($D$5:D702)-SUM($E$5:E702))</f>
        <v/>
      </c>
      <c r="G702" s="6">
        <f>IF(C702&amp;""="","",IFERROR(INDEX('التصنيفات'!$B$5:$B$44,MATCH(C702&amp;"",'التصنيفات'!$A$5:$A$44,0)),"غير مصنّف"))</f>
        <v/>
      </c>
    </row>
    <row r="703">
      <c r="A703" s="18" t="n"/>
      <c r="B703" s="5" t="n"/>
      <c r="C703" s="5" t="n"/>
      <c r="D703" s="19" t="n"/>
      <c r="E703" s="19" t="n"/>
      <c r="F703" s="17">
        <f>IF(AND(D703&amp;""="",E703&amp;""=""),"",'الإعدادات'!$B$5+SUM($D$5:D703)-SUM($E$5:E703))</f>
        <v/>
      </c>
      <c r="G703" s="6">
        <f>IF(C703&amp;""="","",IFERROR(INDEX('التصنيفات'!$B$5:$B$44,MATCH(C703&amp;"",'التصنيفات'!$A$5:$A$44,0)),"غير مصنّف"))</f>
        <v/>
      </c>
    </row>
    <row r="704">
      <c r="A704" s="18" t="n"/>
      <c r="B704" s="5" t="n"/>
      <c r="C704" s="5" t="n"/>
      <c r="D704" s="19" t="n"/>
      <c r="E704" s="19" t="n"/>
      <c r="F704" s="17">
        <f>IF(AND(D704&amp;""="",E704&amp;""=""),"",'الإعدادات'!$B$5+SUM($D$5:D704)-SUM($E$5:E704))</f>
        <v/>
      </c>
      <c r="G704" s="6">
        <f>IF(C704&amp;""="","",IFERROR(INDEX('التصنيفات'!$B$5:$B$44,MATCH(C704&amp;"",'التصنيفات'!$A$5:$A$44,0)),"غير مصنّف"))</f>
        <v/>
      </c>
    </row>
    <row r="705">
      <c r="A705" s="18" t="n"/>
      <c r="B705" s="5" t="n"/>
      <c r="C705" s="5" t="n"/>
      <c r="D705" s="19" t="n"/>
      <c r="E705" s="19" t="n"/>
      <c r="F705" s="17">
        <f>IF(AND(D705&amp;""="",E705&amp;""=""),"",'الإعدادات'!$B$5+SUM($D$5:D705)-SUM($E$5:E705))</f>
        <v/>
      </c>
      <c r="G705" s="6">
        <f>IF(C705&amp;""="","",IFERROR(INDEX('التصنيفات'!$B$5:$B$44,MATCH(C705&amp;"",'التصنيفات'!$A$5:$A$44,0)),"غير مصنّف"))</f>
        <v/>
      </c>
    </row>
    <row r="706">
      <c r="A706" s="18" t="n"/>
      <c r="B706" s="5" t="n"/>
      <c r="C706" s="5" t="n"/>
      <c r="D706" s="19" t="n"/>
      <c r="E706" s="19" t="n"/>
      <c r="F706" s="17">
        <f>IF(AND(D706&amp;""="",E706&amp;""=""),"",'الإعدادات'!$B$5+SUM($D$5:D706)-SUM($E$5:E706))</f>
        <v/>
      </c>
      <c r="G706" s="6">
        <f>IF(C706&amp;""="","",IFERROR(INDEX('التصنيفات'!$B$5:$B$44,MATCH(C706&amp;"",'التصنيفات'!$A$5:$A$44,0)),"غير مصنّف"))</f>
        <v/>
      </c>
    </row>
    <row r="707">
      <c r="A707" s="18" t="n"/>
      <c r="B707" s="5" t="n"/>
      <c r="C707" s="5" t="n"/>
      <c r="D707" s="19" t="n"/>
      <c r="E707" s="19" t="n"/>
      <c r="F707" s="17">
        <f>IF(AND(D707&amp;""="",E707&amp;""=""),"",'الإعدادات'!$B$5+SUM($D$5:D707)-SUM($E$5:E707))</f>
        <v/>
      </c>
      <c r="G707" s="6">
        <f>IF(C707&amp;""="","",IFERROR(INDEX('التصنيفات'!$B$5:$B$44,MATCH(C707&amp;"",'التصنيفات'!$A$5:$A$44,0)),"غير مصنّف"))</f>
        <v/>
      </c>
    </row>
    <row r="708">
      <c r="A708" s="18" t="n"/>
      <c r="B708" s="5" t="n"/>
      <c r="C708" s="5" t="n"/>
      <c r="D708" s="19" t="n"/>
      <c r="E708" s="19" t="n"/>
      <c r="F708" s="17">
        <f>IF(AND(D708&amp;""="",E708&amp;""=""),"",'الإعدادات'!$B$5+SUM($D$5:D708)-SUM($E$5:E708))</f>
        <v/>
      </c>
      <c r="G708" s="6">
        <f>IF(C708&amp;""="","",IFERROR(INDEX('التصنيفات'!$B$5:$B$44,MATCH(C708&amp;"",'التصنيفات'!$A$5:$A$44,0)),"غير مصنّف"))</f>
        <v/>
      </c>
    </row>
    <row r="709">
      <c r="A709" s="18" t="n"/>
      <c r="B709" s="5" t="n"/>
      <c r="C709" s="5" t="n"/>
      <c r="D709" s="19" t="n"/>
      <c r="E709" s="19" t="n"/>
      <c r="F709" s="17">
        <f>IF(AND(D709&amp;""="",E709&amp;""=""),"",'الإعدادات'!$B$5+SUM($D$5:D709)-SUM($E$5:E709))</f>
        <v/>
      </c>
      <c r="G709" s="6">
        <f>IF(C709&amp;""="","",IFERROR(INDEX('التصنيفات'!$B$5:$B$44,MATCH(C709&amp;"",'التصنيفات'!$A$5:$A$44,0)),"غير مصنّف"))</f>
        <v/>
      </c>
    </row>
    <row r="710">
      <c r="A710" s="18" t="n"/>
      <c r="B710" s="5" t="n"/>
      <c r="C710" s="5" t="n"/>
      <c r="D710" s="19" t="n"/>
      <c r="E710" s="19" t="n"/>
      <c r="F710" s="17">
        <f>IF(AND(D710&amp;""="",E710&amp;""=""),"",'الإعدادات'!$B$5+SUM($D$5:D710)-SUM($E$5:E710))</f>
        <v/>
      </c>
      <c r="G710" s="6">
        <f>IF(C710&amp;""="","",IFERROR(INDEX('التصنيفات'!$B$5:$B$44,MATCH(C710&amp;"",'التصنيفات'!$A$5:$A$44,0)),"غير مصنّف"))</f>
        <v/>
      </c>
    </row>
    <row r="711">
      <c r="A711" s="18" t="n"/>
      <c r="B711" s="5" t="n"/>
      <c r="C711" s="5" t="n"/>
      <c r="D711" s="19" t="n"/>
      <c r="E711" s="19" t="n"/>
      <c r="F711" s="17">
        <f>IF(AND(D711&amp;""="",E711&amp;""=""),"",'الإعدادات'!$B$5+SUM($D$5:D711)-SUM($E$5:E711))</f>
        <v/>
      </c>
      <c r="G711" s="6">
        <f>IF(C711&amp;""="","",IFERROR(INDEX('التصنيفات'!$B$5:$B$44,MATCH(C711&amp;"",'التصنيفات'!$A$5:$A$44,0)),"غير مصنّف"))</f>
        <v/>
      </c>
    </row>
    <row r="712">
      <c r="A712" s="18" t="n"/>
      <c r="B712" s="5" t="n"/>
      <c r="C712" s="5" t="n"/>
      <c r="D712" s="19" t="n"/>
      <c r="E712" s="19" t="n"/>
      <c r="F712" s="17">
        <f>IF(AND(D712&amp;""="",E712&amp;""=""),"",'الإعدادات'!$B$5+SUM($D$5:D712)-SUM($E$5:E712))</f>
        <v/>
      </c>
      <c r="G712" s="6">
        <f>IF(C712&amp;""="","",IFERROR(INDEX('التصنيفات'!$B$5:$B$44,MATCH(C712&amp;"",'التصنيفات'!$A$5:$A$44,0)),"غير مصنّف"))</f>
        <v/>
      </c>
    </row>
    <row r="713">
      <c r="A713" s="18" t="n"/>
      <c r="B713" s="5" t="n"/>
      <c r="C713" s="5" t="n"/>
      <c r="D713" s="19" t="n"/>
      <c r="E713" s="19" t="n"/>
      <c r="F713" s="17">
        <f>IF(AND(D713&amp;""="",E713&amp;""=""),"",'الإعدادات'!$B$5+SUM($D$5:D713)-SUM($E$5:E713))</f>
        <v/>
      </c>
      <c r="G713" s="6">
        <f>IF(C713&amp;""="","",IFERROR(INDEX('التصنيفات'!$B$5:$B$44,MATCH(C713&amp;"",'التصنيفات'!$A$5:$A$44,0)),"غير مصنّف"))</f>
        <v/>
      </c>
    </row>
    <row r="714">
      <c r="A714" s="18" t="n"/>
      <c r="B714" s="5" t="n"/>
      <c r="C714" s="5" t="n"/>
      <c r="D714" s="19" t="n"/>
      <c r="E714" s="19" t="n"/>
      <c r="F714" s="17">
        <f>IF(AND(D714&amp;""="",E714&amp;""=""),"",'الإعدادات'!$B$5+SUM($D$5:D714)-SUM($E$5:E714))</f>
        <v/>
      </c>
      <c r="G714" s="6">
        <f>IF(C714&amp;""="","",IFERROR(INDEX('التصنيفات'!$B$5:$B$44,MATCH(C714&amp;"",'التصنيفات'!$A$5:$A$44,0)),"غير مصنّف"))</f>
        <v/>
      </c>
    </row>
    <row r="715">
      <c r="A715" s="18" t="n"/>
      <c r="B715" s="5" t="n"/>
      <c r="C715" s="5" t="n"/>
      <c r="D715" s="19" t="n"/>
      <c r="E715" s="19" t="n"/>
      <c r="F715" s="17">
        <f>IF(AND(D715&amp;""="",E715&amp;""=""),"",'الإعدادات'!$B$5+SUM($D$5:D715)-SUM($E$5:E715))</f>
        <v/>
      </c>
      <c r="G715" s="6">
        <f>IF(C715&amp;""="","",IFERROR(INDEX('التصنيفات'!$B$5:$B$44,MATCH(C715&amp;"",'التصنيفات'!$A$5:$A$44,0)),"غير مصنّف"))</f>
        <v/>
      </c>
    </row>
    <row r="716">
      <c r="A716" s="18" t="n"/>
      <c r="B716" s="5" t="n"/>
      <c r="C716" s="5" t="n"/>
      <c r="D716" s="19" t="n"/>
      <c r="E716" s="19" t="n"/>
      <c r="F716" s="17">
        <f>IF(AND(D716&amp;""="",E716&amp;""=""),"",'الإعدادات'!$B$5+SUM($D$5:D716)-SUM($E$5:E716))</f>
        <v/>
      </c>
      <c r="G716" s="6">
        <f>IF(C716&amp;""="","",IFERROR(INDEX('التصنيفات'!$B$5:$B$44,MATCH(C716&amp;"",'التصنيفات'!$A$5:$A$44,0)),"غير مصنّف"))</f>
        <v/>
      </c>
    </row>
    <row r="717">
      <c r="A717" s="18" t="n"/>
      <c r="B717" s="5" t="n"/>
      <c r="C717" s="5" t="n"/>
      <c r="D717" s="19" t="n"/>
      <c r="E717" s="19" t="n"/>
      <c r="F717" s="17">
        <f>IF(AND(D717&amp;""="",E717&amp;""=""),"",'الإعدادات'!$B$5+SUM($D$5:D717)-SUM($E$5:E717))</f>
        <v/>
      </c>
      <c r="G717" s="6">
        <f>IF(C717&amp;""="","",IFERROR(INDEX('التصنيفات'!$B$5:$B$44,MATCH(C717&amp;"",'التصنيفات'!$A$5:$A$44,0)),"غير مصنّف"))</f>
        <v/>
      </c>
    </row>
    <row r="718">
      <c r="A718" s="18" t="n"/>
      <c r="B718" s="5" t="n"/>
      <c r="C718" s="5" t="n"/>
      <c r="D718" s="19" t="n"/>
      <c r="E718" s="19" t="n"/>
      <c r="F718" s="17">
        <f>IF(AND(D718&amp;""="",E718&amp;""=""),"",'الإعدادات'!$B$5+SUM($D$5:D718)-SUM($E$5:E718))</f>
        <v/>
      </c>
      <c r="G718" s="6">
        <f>IF(C718&amp;""="","",IFERROR(INDEX('التصنيفات'!$B$5:$B$44,MATCH(C718&amp;"",'التصنيفات'!$A$5:$A$44,0)),"غير مصنّف"))</f>
        <v/>
      </c>
    </row>
    <row r="719">
      <c r="A719" s="18" t="n"/>
      <c r="B719" s="5" t="n"/>
      <c r="C719" s="5" t="n"/>
      <c r="D719" s="19" t="n"/>
      <c r="E719" s="19" t="n"/>
      <c r="F719" s="17">
        <f>IF(AND(D719&amp;""="",E719&amp;""=""),"",'الإعدادات'!$B$5+SUM($D$5:D719)-SUM($E$5:E719))</f>
        <v/>
      </c>
      <c r="G719" s="6">
        <f>IF(C719&amp;""="","",IFERROR(INDEX('التصنيفات'!$B$5:$B$44,MATCH(C719&amp;"",'التصنيفات'!$A$5:$A$44,0)),"غير مصنّف"))</f>
        <v/>
      </c>
    </row>
    <row r="720">
      <c r="A720" s="18" t="n"/>
      <c r="B720" s="5" t="n"/>
      <c r="C720" s="5" t="n"/>
      <c r="D720" s="19" t="n"/>
      <c r="E720" s="19" t="n"/>
      <c r="F720" s="17">
        <f>IF(AND(D720&amp;""="",E720&amp;""=""),"",'الإعدادات'!$B$5+SUM($D$5:D720)-SUM($E$5:E720))</f>
        <v/>
      </c>
      <c r="G720" s="6">
        <f>IF(C720&amp;""="","",IFERROR(INDEX('التصنيفات'!$B$5:$B$44,MATCH(C720&amp;"",'التصنيفات'!$A$5:$A$44,0)),"غير مصنّف"))</f>
        <v/>
      </c>
    </row>
    <row r="721">
      <c r="A721" s="18" t="n"/>
      <c r="B721" s="5" t="n"/>
      <c r="C721" s="5" t="n"/>
      <c r="D721" s="19" t="n"/>
      <c r="E721" s="19" t="n"/>
      <c r="F721" s="17">
        <f>IF(AND(D721&amp;""="",E721&amp;""=""),"",'الإعدادات'!$B$5+SUM($D$5:D721)-SUM($E$5:E721))</f>
        <v/>
      </c>
      <c r="G721" s="6">
        <f>IF(C721&amp;""="","",IFERROR(INDEX('التصنيفات'!$B$5:$B$44,MATCH(C721&amp;"",'التصنيفات'!$A$5:$A$44,0)),"غير مصنّف"))</f>
        <v/>
      </c>
    </row>
    <row r="722">
      <c r="A722" s="18" t="n"/>
      <c r="B722" s="5" t="n"/>
      <c r="C722" s="5" t="n"/>
      <c r="D722" s="19" t="n"/>
      <c r="E722" s="19" t="n"/>
      <c r="F722" s="17">
        <f>IF(AND(D722&amp;""="",E722&amp;""=""),"",'الإعدادات'!$B$5+SUM($D$5:D722)-SUM($E$5:E722))</f>
        <v/>
      </c>
      <c r="G722" s="6">
        <f>IF(C722&amp;""="","",IFERROR(INDEX('التصنيفات'!$B$5:$B$44,MATCH(C722&amp;"",'التصنيفات'!$A$5:$A$44,0)),"غير مصنّف"))</f>
        <v/>
      </c>
    </row>
    <row r="723">
      <c r="A723" s="18" t="n"/>
      <c r="B723" s="5" t="n"/>
      <c r="C723" s="5" t="n"/>
      <c r="D723" s="19" t="n"/>
      <c r="E723" s="19" t="n"/>
      <c r="F723" s="17">
        <f>IF(AND(D723&amp;""="",E723&amp;""=""),"",'الإعدادات'!$B$5+SUM($D$5:D723)-SUM($E$5:E723))</f>
        <v/>
      </c>
      <c r="G723" s="6">
        <f>IF(C723&amp;""="","",IFERROR(INDEX('التصنيفات'!$B$5:$B$44,MATCH(C723&amp;"",'التصنيفات'!$A$5:$A$44,0)),"غير مصنّف"))</f>
        <v/>
      </c>
    </row>
    <row r="724">
      <c r="A724" s="18" t="n"/>
      <c r="B724" s="5" t="n"/>
      <c r="C724" s="5" t="n"/>
      <c r="D724" s="19" t="n"/>
      <c r="E724" s="19" t="n"/>
      <c r="F724" s="17">
        <f>IF(AND(D724&amp;""="",E724&amp;""=""),"",'الإعدادات'!$B$5+SUM($D$5:D724)-SUM($E$5:E724))</f>
        <v/>
      </c>
      <c r="G724" s="6">
        <f>IF(C724&amp;""="","",IFERROR(INDEX('التصنيفات'!$B$5:$B$44,MATCH(C724&amp;"",'التصنيفات'!$A$5:$A$44,0)),"غير مصنّف"))</f>
        <v/>
      </c>
    </row>
    <row r="725">
      <c r="A725" s="18" t="n"/>
      <c r="B725" s="5" t="n"/>
      <c r="C725" s="5" t="n"/>
      <c r="D725" s="19" t="n"/>
      <c r="E725" s="19" t="n"/>
      <c r="F725" s="17">
        <f>IF(AND(D725&amp;""="",E725&amp;""=""),"",'الإعدادات'!$B$5+SUM($D$5:D725)-SUM($E$5:E725))</f>
        <v/>
      </c>
      <c r="G725" s="6">
        <f>IF(C725&amp;""="","",IFERROR(INDEX('التصنيفات'!$B$5:$B$44,MATCH(C725&amp;"",'التصنيفات'!$A$5:$A$44,0)),"غير مصنّف"))</f>
        <v/>
      </c>
    </row>
    <row r="726">
      <c r="A726" s="18" t="n"/>
      <c r="B726" s="5" t="n"/>
      <c r="C726" s="5" t="n"/>
      <c r="D726" s="19" t="n"/>
      <c r="E726" s="19" t="n"/>
      <c r="F726" s="17">
        <f>IF(AND(D726&amp;""="",E726&amp;""=""),"",'الإعدادات'!$B$5+SUM($D$5:D726)-SUM($E$5:E726))</f>
        <v/>
      </c>
      <c r="G726" s="6">
        <f>IF(C726&amp;""="","",IFERROR(INDEX('التصنيفات'!$B$5:$B$44,MATCH(C726&amp;"",'التصنيفات'!$A$5:$A$44,0)),"غير مصنّف"))</f>
        <v/>
      </c>
    </row>
    <row r="727">
      <c r="A727" s="18" t="n"/>
      <c r="B727" s="5" t="n"/>
      <c r="C727" s="5" t="n"/>
      <c r="D727" s="19" t="n"/>
      <c r="E727" s="19" t="n"/>
      <c r="F727" s="17">
        <f>IF(AND(D727&amp;""="",E727&amp;""=""),"",'الإعدادات'!$B$5+SUM($D$5:D727)-SUM($E$5:E727))</f>
        <v/>
      </c>
      <c r="G727" s="6">
        <f>IF(C727&amp;""="","",IFERROR(INDEX('التصنيفات'!$B$5:$B$44,MATCH(C727&amp;"",'التصنيفات'!$A$5:$A$44,0)),"غير مصنّف"))</f>
        <v/>
      </c>
    </row>
    <row r="728">
      <c r="A728" s="18" t="n"/>
      <c r="B728" s="5" t="n"/>
      <c r="C728" s="5" t="n"/>
      <c r="D728" s="19" t="n"/>
      <c r="E728" s="19" t="n"/>
      <c r="F728" s="17">
        <f>IF(AND(D728&amp;""="",E728&amp;""=""),"",'الإعدادات'!$B$5+SUM($D$5:D728)-SUM($E$5:E728))</f>
        <v/>
      </c>
      <c r="G728" s="6">
        <f>IF(C728&amp;""="","",IFERROR(INDEX('التصنيفات'!$B$5:$B$44,MATCH(C728&amp;"",'التصنيفات'!$A$5:$A$44,0)),"غير مصنّف"))</f>
        <v/>
      </c>
    </row>
    <row r="729">
      <c r="A729" s="18" t="n"/>
      <c r="B729" s="5" t="n"/>
      <c r="C729" s="5" t="n"/>
      <c r="D729" s="19" t="n"/>
      <c r="E729" s="19" t="n"/>
      <c r="F729" s="17">
        <f>IF(AND(D729&amp;""="",E729&amp;""=""),"",'الإعدادات'!$B$5+SUM($D$5:D729)-SUM($E$5:E729))</f>
        <v/>
      </c>
      <c r="G729" s="6">
        <f>IF(C729&amp;""="","",IFERROR(INDEX('التصنيفات'!$B$5:$B$44,MATCH(C729&amp;"",'التصنيفات'!$A$5:$A$44,0)),"غير مصنّف"))</f>
        <v/>
      </c>
    </row>
    <row r="730">
      <c r="A730" s="18" t="n"/>
      <c r="B730" s="5" t="n"/>
      <c r="C730" s="5" t="n"/>
      <c r="D730" s="19" t="n"/>
      <c r="E730" s="19" t="n"/>
      <c r="F730" s="17">
        <f>IF(AND(D730&amp;""="",E730&amp;""=""),"",'الإعدادات'!$B$5+SUM($D$5:D730)-SUM($E$5:E730))</f>
        <v/>
      </c>
      <c r="G730" s="6">
        <f>IF(C730&amp;""="","",IFERROR(INDEX('التصنيفات'!$B$5:$B$44,MATCH(C730&amp;"",'التصنيفات'!$A$5:$A$44,0)),"غير مصنّف"))</f>
        <v/>
      </c>
    </row>
    <row r="731">
      <c r="A731" s="18" t="n"/>
      <c r="B731" s="5" t="n"/>
      <c r="C731" s="5" t="n"/>
      <c r="D731" s="19" t="n"/>
      <c r="E731" s="19" t="n"/>
      <c r="F731" s="17">
        <f>IF(AND(D731&amp;""="",E731&amp;""=""),"",'الإعدادات'!$B$5+SUM($D$5:D731)-SUM($E$5:E731))</f>
        <v/>
      </c>
      <c r="G731" s="6">
        <f>IF(C731&amp;""="","",IFERROR(INDEX('التصنيفات'!$B$5:$B$44,MATCH(C731&amp;"",'التصنيفات'!$A$5:$A$44,0)),"غير مصنّف"))</f>
        <v/>
      </c>
    </row>
    <row r="732">
      <c r="A732" s="18" t="n"/>
      <c r="B732" s="5" t="n"/>
      <c r="C732" s="5" t="n"/>
      <c r="D732" s="19" t="n"/>
      <c r="E732" s="19" t="n"/>
      <c r="F732" s="17">
        <f>IF(AND(D732&amp;""="",E732&amp;""=""),"",'الإعدادات'!$B$5+SUM($D$5:D732)-SUM($E$5:E732))</f>
        <v/>
      </c>
      <c r="G732" s="6">
        <f>IF(C732&amp;""="","",IFERROR(INDEX('التصنيفات'!$B$5:$B$44,MATCH(C732&amp;"",'التصنيفات'!$A$5:$A$44,0)),"غير مصنّف"))</f>
        <v/>
      </c>
    </row>
    <row r="733">
      <c r="A733" s="18" t="n"/>
      <c r="B733" s="5" t="n"/>
      <c r="C733" s="5" t="n"/>
      <c r="D733" s="19" t="n"/>
      <c r="E733" s="19" t="n"/>
      <c r="F733" s="17">
        <f>IF(AND(D733&amp;""="",E733&amp;""=""),"",'الإعدادات'!$B$5+SUM($D$5:D733)-SUM($E$5:E733))</f>
        <v/>
      </c>
      <c r="G733" s="6">
        <f>IF(C733&amp;""="","",IFERROR(INDEX('التصنيفات'!$B$5:$B$44,MATCH(C733&amp;"",'التصنيفات'!$A$5:$A$44,0)),"غير مصنّف"))</f>
        <v/>
      </c>
    </row>
    <row r="734">
      <c r="A734" s="18" t="n"/>
      <c r="B734" s="5" t="n"/>
      <c r="C734" s="5" t="n"/>
      <c r="D734" s="19" t="n"/>
      <c r="E734" s="19" t="n"/>
      <c r="F734" s="17">
        <f>IF(AND(D734&amp;""="",E734&amp;""=""),"",'الإعدادات'!$B$5+SUM($D$5:D734)-SUM($E$5:E734))</f>
        <v/>
      </c>
      <c r="G734" s="6">
        <f>IF(C734&amp;""="","",IFERROR(INDEX('التصنيفات'!$B$5:$B$44,MATCH(C734&amp;"",'التصنيفات'!$A$5:$A$44,0)),"غير مصنّف"))</f>
        <v/>
      </c>
    </row>
    <row r="735">
      <c r="A735" s="18" t="n"/>
      <c r="B735" s="5" t="n"/>
      <c r="C735" s="5" t="n"/>
      <c r="D735" s="19" t="n"/>
      <c r="E735" s="19" t="n"/>
      <c r="F735" s="17">
        <f>IF(AND(D735&amp;""="",E735&amp;""=""),"",'الإعدادات'!$B$5+SUM($D$5:D735)-SUM($E$5:E735))</f>
        <v/>
      </c>
      <c r="G735" s="6">
        <f>IF(C735&amp;""="","",IFERROR(INDEX('التصنيفات'!$B$5:$B$44,MATCH(C735&amp;"",'التصنيفات'!$A$5:$A$44,0)),"غير مصنّف"))</f>
        <v/>
      </c>
    </row>
    <row r="736">
      <c r="A736" s="18" t="n"/>
      <c r="B736" s="5" t="n"/>
      <c r="C736" s="5" t="n"/>
      <c r="D736" s="19" t="n"/>
      <c r="E736" s="19" t="n"/>
      <c r="F736" s="17">
        <f>IF(AND(D736&amp;""="",E736&amp;""=""),"",'الإعدادات'!$B$5+SUM($D$5:D736)-SUM($E$5:E736))</f>
        <v/>
      </c>
      <c r="G736" s="6">
        <f>IF(C736&amp;""="","",IFERROR(INDEX('التصنيفات'!$B$5:$B$44,MATCH(C736&amp;"",'التصنيفات'!$A$5:$A$44,0)),"غير مصنّف"))</f>
        <v/>
      </c>
    </row>
    <row r="737">
      <c r="A737" s="18" t="n"/>
      <c r="B737" s="5" t="n"/>
      <c r="C737" s="5" t="n"/>
      <c r="D737" s="19" t="n"/>
      <c r="E737" s="19" t="n"/>
      <c r="F737" s="17">
        <f>IF(AND(D737&amp;""="",E737&amp;""=""),"",'الإعدادات'!$B$5+SUM($D$5:D737)-SUM($E$5:E737))</f>
        <v/>
      </c>
      <c r="G737" s="6">
        <f>IF(C737&amp;""="","",IFERROR(INDEX('التصنيفات'!$B$5:$B$44,MATCH(C737&amp;"",'التصنيفات'!$A$5:$A$44,0)),"غير مصنّف"))</f>
        <v/>
      </c>
    </row>
    <row r="738">
      <c r="A738" s="18" t="n"/>
      <c r="B738" s="5" t="n"/>
      <c r="C738" s="5" t="n"/>
      <c r="D738" s="19" t="n"/>
      <c r="E738" s="19" t="n"/>
      <c r="F738" s="17">
        <f>IF(AND(D738&amp;""="",E738&amp;""=""),"",'الإعدادات'!$B$5+SUM($D$5:D738)-SUM($E$5:E738))</f>
        <v/>
      </c>
      <c r="G738" s="6">
        <f>IF(C738&amp;""="","",IFERROR(INDEX('التصنيفات'!$B$5:$B$44,MATCH(C738&amp;"",'التصنيفات'!$A$5:$A$44,0)),"غير مصنّف"))</f>
        <v/>
      </c>
    </row>
    <row r="739">
      <c r="A739" s="18" t="n"/>
      <c r="B739" s="5" t="n"/>
      <c r="C739" s="5" t="n"/>
      <c r="D739" s="19" t="n"/>
      <c r="E739" s="19" t="n"/>
      <c r="F739" s="17">
        <f>IF(AND(D739&amp;""="",E739&amp;""=""),"",'الإعدادات'!$B$5+SUM($D$5:D739)-SUM($E$5:E739))</f>
        <v/>
      </c>
      <c r="G739" s="6">
        <f>IF(C739&amp;""="","",IFERROR(INDEX('التصنيفات'!$B$5:$B$44,MATCH(C739&amp;"",'التصنيفات'!$A$5:$A$44,0)),"غير مصنّف"))</f>
        <v/>
      </c>
    </row>
    <row r="740">
      <c r="A740" s="18" t="n"/>
      <c r="B740" s="5" t="n"/>
      <c r="C740" s="5" t="n"/>
      <c r="D740" s="19" t="n"/>
      <c r="E740" s="19" t="n"/>
      <c r="F740" s="17">
        <f>IF(AND(D740&amp;""="",E740&amp;""=""),"",'الإعدادات'!$B$5+SUM($D$5:D740)-SUM($E$5:E740))</f>
        <v/>
      </c>
      <c r="G740" s="6">
        <f>IF(C740&amp;""="","",IFERROR(INDEX('التصنيفات'!$B$5:$B$44,MATCH(C740&amp;"",'التصنيفات'!$A$5:$A$44,0)),"غير مصنّف"))</f>
        <v/>
      </c>
    </row>
    <row r="741">
      <c r="A741" s="18" t="n"/>
      <c r="B741" s="5" t="n"/>
      <c r="C741" s="5" t="n"/>
      <c r="D741" s="19" t="n"/>
      <c r="E741" s="19" t="n"/>
      <c r="F741" s="17">
        <f>IF(AND(D741&amp;""="",E741&amp;""=""),"",'الإعدادات'!$B$5+SUM($D$5:D741)-SUM($E$5:E741))</f>
        <v/>
      </c>
      <c r="G741" s="6">
        <f>IF(C741&amp;""="","",IFERROR(INDEX('التصنيفات'!$B$5:$B$44,MATCH(C741&amp;"",'التصنيفات'!$A$5:$A$44,0)),"غير مصنّف"))</f>
        <v/>
      </c>
    </row>
    <row r="742">
      <c r="A742" s="18" t="n"/>
      <c r="B742" s="5" t="n"/>
      <c r="C742" s="5" t="n"/>
      <c r="D742" s="19" t="n"/>
      <c r="E742" s="19" t="n"/>
      <c r="F742" s="17">
        <f>IF(AND(D742&amp;""="",E742&amp;""=""),"",'الإعدادات'!$B$5+SUM($D$5:D742)-SUM($E$5:E742))</f>
        <v/>
      </c>
      <c r="G742" s="6">
        <f>IF(C742&amp;""="","",IFERROR(INDEX('التصنيفات'!$B$5:$B$44,MATCH(C742&amp;"",'التصنيفات'!$A$5:$A$44,0)),"غير مصنّف"))</f>
        <v/>
      </c>
    </row>
    <row r="743">
      <c r="A743" s="18" t="n"/>
      <c r="B743" s="5" t="n"/>
      <c r="C743" s="5" t="n"/>
      <c r="D743" s="19" t="n"/>
      <c r="E743" s="19" t="n"/>
      <c r="F743" s="17">
        <f>IF(AND(D743&amp;""="",E743&amp;""=""),"",'الإعدادات'!$B$5+SUM($D$5:D743)-SUM($E$5:E743))</f>
        <v/>
      </c>
      <c r="G743" s="6">
        <f>IF(C743&amp;""="","",IFERROR(INDEX('التصنيفات'!$B$5:$B$44,MATCH(C743&amp;"",'التصنيفات'!$A$5:$A$44,0)),"غير مصنّف"))</f>
        <v/>
      </c>
    </row>
    <row r="744">
      <c r="A744" s="18" t="n"/>
      <c r="B744" s="5" t="n"/>
      <c r="C744" s="5" t="n"/>
      <c r="D744" s="19" t="n"/>
      <c r="E744" s="19" t="n"/>
      <c r="F744" s="17">
        <f>IF(AND(D744&amp;""="",E744&amp;""=""),"",'الإعدادات'!$B$5+SUM($D$5:D744)-SUM($E$5:E744))</f>
        <v/>
      </c>
      <c r="G744" s="6">
        <f>IF(C744&amp;""="","",IFERROR(INDEX('التصنيفات'!$B$5:$B$44,MATCH(C744&amp;"",'التصنيفات'!$A$5:$A$44,0)),"غير مصنّف"))</f>
        <v/>
      </c>
    </row>
    <row r="745">
      <c r="A745" s="18" t="n"/>
      <c r="B745" s="5" t="n"/>
      <c r="C745" s="5" t="n"/>
      <c r="D745" s="19" t="n"/>
      <c r="E745" s="19" t="n"/>
      <c r="F745" s="17">
        <f>IF(AND(D745&amp;""="",E745&amp;""=""),"",'الإعدادات'!$B$5+SUM($D$5:D745)-SUM($E$5:E745))</f>
        <v/>
      </c>
      <c r="G745" s="6">
        <f>IF(C745&amp;""="","",IFERROR(INDEX('التصنيفات'!$B$5:$B$44,MATCH(C745&amp;"",'التصنيفات'!$A$5:$A$44,0)),"غير مصنّف"))</f>
        <v/>
      </c>
    </row>
    <row r="746">
      <c r="A746" s="18" t="n"/>
      <c r="B746" s="5" t="n"/>
      <c r="C746" s="5" t="n"/>
      <c r="D746" s="19" t="n"/>
      <c r="E746" s="19" t="n"/>
      <c r="F746" s="17">
        <f>IF(AND(D746&amp;""="",E746&amp;""=""),"",'الإعدادات'!$B$5+SUM($D$5:D746)-SUM($E$5:E746))</f>
        <v/>
      </c>
      <c r="G746" s="6">
        <f>IF(C746&amp;""="","",IFERROR(INDEX('التصنيفات'!$B$5:$B$44,MATCH(C746&amp;"",'التصنيفات'!$A$5:$A$44,0)),"غير مصنّف"))</f>
        <v/>
      </c>
    </row>
    <row r="747">
      <c r="A747" s="18" t="n"/>
      <c r="B747" s="5" t="n"/>
      <c r="C747" s="5" t="n"/>
      <c r="D747" s="19" t="n"/>
      <c r="E747" s="19" t="n"/>
      <c r="F747" s="17">
        <f>IF(AND(D747&amp;""="",E747&amp;""=""),"",'الإعدادات'!$B$5+SUM($D$5:D747)-SUM($E$5:E747))</f>
        <v/>
      </c>
      <c r="G747" s="6">
        <f>IF(C747&amp;""="","",IFERROR(INDEX('التصنيفات'!$B$5:$B$44,MATCH(C747&amp;"",'التصنيفات'!$A$5:$A$44,0)),"غير مصنّف"))</f>
        <v/>
      </c>
    </row>
    <row r="748">
      <c r="A748" s="18" t="n"/>
      <c r="B748" s="5" t="n"/>
      <c r="C748" s="5" t="n"/>
      <c r="D748" s="19" t="n"/>
      <c r="E748" s="19" t="n"/>
      <c r="F748" s="17">
        <f>IF(AND(D748&amp;""="",E748&amp;""=""),"",'الإعدادات'!$B$5+SUM($D$5:D748)-SUM($E$5:E748))</f>
        <v/>
      </c>
      <c r="G748" s="6">
        <f>IF(C748&amp;""="","",IFERROR(INDEX('التصنيفات'!$B$5:$B$44,MATCH(C748&amp;"",'التصنيفات'!$A$5:$A$44,0)),"غير مصنّف"))</f>
        <v/>
      </c>
    </row>
    <row r="749">
      <c r="A749" s="18" t="n"/>
      <c r="B749" s="5" t="n"/>
      <c r="C749" s="5" t="n"/>
      <c r="D749" s="19" t="n"/>
      <c r="E749" s="19" t="n"/>
      <c r="F749" s="17">
        <f>IF(AND(D749&amp;""="",E749&amp;""=""),"",'الإعدادات'!$B$5+SUM($D$5:D749)-SUM($E$5:E749))</f>
        <v/>
      </c>
      <c r="G749" s="6">
        <f>IF(C749&amp;""="","",IFERROR(INDEX('التصنيفات'!$B$5:$B$44,MATCH(C749&amp;"",'التصنيفات'!$A$5:$A$44,0)),"غير مصنّف"))</f>
        <v/>
      </c>
    </row>
    <row r="750">
      <c r="A750" s="18" t="n"/>
      <c r="B750" s="5" t="n"/>
      <c r="C750" s="5" t="n"/>
      <c r="D750" s="19" t="n"/>
      <c r="E750" s="19" t="n"/>
      <c r="F750" s="17">
        <f>IF(AND(D750&amp;""="",E750&amp;""=""),"",'الإعدادات'!$B$5+SUM($D$5:D750)-SUM($E$5:E750))</f>
        <v/>
      </c>
      <c r="G750" s="6">
        <f>IF(C750&amp;""="","",IFERROR(INDEX('التصنيفات'!$B$5:$B$44,MATCH(C750&amp;"",'التصنيفات'!$A$5:$A$44,0)),"غير مصنّف"))</f>
        <v/>
      </c>
    </row>
    <row r="751">
      <c r="A751" s="18" t="n"/>
      <c r="B751" s="5" t="n"/>
      <c r="C751" s="5" t="n"/>
      <c r="D751" s="19" t="n"/>
      <c r="E751" s="19" t="n"/>
      <c r="F751" s="17">
        <f>IF(AND(D751&amp;""="",E751&amp;""=""),"",'الإعدادات'!$B$5+SUM($D$5:D751)-SUM($E$5:E751))</f>
        <v/>
      </c>
      <c r="G751" s="6">
        <f>IF(C751&amp;""="","",IFERROR(INDEX('التصنيفات'!$B$5:$B$44,MATCH(C751&amp;"",'التصنيفات'!$A$5:$A$44,0)),"غير مصنّف"))</f>
        <v/>
      </c>
    </row>
    <row r="752">
      <c r="A752" s="18" t="n"/>
      <c r="B752" s="5" t="n"/>
      <c r="C752" s="5" t="n"/>
      <c r="D752" s="19" t="n"/>
      <c r="E752" s="19" t="n"/>
      <c r="F752" s="17">
        <f>IF(AND(D752&amp;""="",E752&amp;""=""),"",'الإعدادات'!$B$5+SUM($D$5:D752)-SUM($E$5:E752))</f>
        <v/>
      </c>
      <c r="G752" s="6">
        <f>IF(C752&amp;""="","",IFERROR(INDEX('التصنيفات'!$B$5:$B$44,MATCH(C752&amp;"",'التصنيفات'!$A$5:$A$44,0)),"غير مصنّف"))</f>
        <v/>
      </c>
    </row>
    <row r="753">
      <c r="A753" s="18" t="n"/>
      <c r="B753" s="5" t="n"/>
      <c r="C753" s="5" t="n"/>
      <c r="D753" s="19" t="n"/>
      <c r="E753" s="19" t="n"/>
      <c r="F753" s="17">
        <f>IF(AND(D753&amp;""="",E753&amp;""=""),"",'الإعدادات'!$B$5+SUM($D$5:D753)-SUM($E$5:E753))</f>
        <v/>
      </c>
      <c r="G753" s="6">
        <f>IF(C753&amp;""="","",IFERROR(INDEX('التصنيفات'!$B$5:$B$44,MATCH(C753&amp;"",'التصنيفات'!$A$5:$A$44,0)),"غير مصنّف"))</f>
        <v/>
      </c>
    </row>
    <row r="754">
      <c r="A754" s="18" t="n"/>
      <c r="B754" s="5" t="n"/>
      <c r="C754" s="5" t="n"/>
      <c r="D754" s="19" t="n"/>
      <c r="E754" s="19" t="n"/>
      <c r="F754" s="17">
        <f>IF(AND(D754&amp;""="",E754&amp;""=""),"",'الإعدادات'!$B$5+SUM($D$5:D754)-SUM($E$5:E754))</f>
        <v/>
      </c>
      <c r="G754" s="6">
        <f>IF(C754&amp;""="","",IFERROR(INDEX('التصنيفات'!$B$5:$B$44,MATCH(C754&amp;"",'التصنيفات'!$A$5:$A$44,0)),"غير مصنّف"))</f>
        <v/>
      </c>
    </row>
    <row r="755">
      <c r="A755" s="18" t="n"/>
      <c r="B755" s="5" t="n"/>
      <c r="C755" s="5" t="n"/>
      <c r="D755" s="19" t="n"/>
      <c r="E755" s="19" t="n"/>
      <c r="F755" s="17">
        <f>IF(AND(D755&amp;""="",E755&amp;""=""),"",'الإعدادات'!$B$5+SUM($D$5:D755)-SUM($E$5:E755))</f>
        <v/>
      </c>
      <c r="G755" s="6">
        <f>IF(C755&amp;""="","",IFERROR(INDEX('التصنيفات'!$B$5:$B$44,MATCH(C755&amp;"",'التصنيفات'!$A$5:$A$44,0)),"غير مصنّف"))</f>
        <v/>
      </c>
    </row>
    <row r="756">
      <c r="A756" s="18" t="n"/>
      <c r="B756" s="5" t="n"/>
      <c r="C756" s="5" t="n"/>
      <c r="D756" s="19" t="n"/>
      <c r="E756" s="19" t="n"/>
      <c r="F756" s="17">
        <f>IF(AND(D756&amp;""="",E756&amp;""=""),"",'الإعدادات'!$B$5+SUM($D$5:D756)-SUM($E$5:E756))</f>
        <v/>
      </c>
      <c r="G756" s="6">
        <f>IF(C756&amp;""="","",IFERROR(INDEX('التصنيفات'!$B$5:$B$44,MATCH(C756&amp;"",'التصنيفات'!$A$5:$A$44,0)),"غير مصنّف"))</f>
        <v/>
      </c>
    </row>
    <row r="757">
      <c r="A757" s="18" t="n"/>
      <c r="B757" s="5" t="n"/>
      <c r="C757" s="5" t="n"/>
      <c r="D757" s="19" t="n"/>
      <c r="E757" s="19" t="n"/>
      <c r="F757" s="17">
        <f>IF(AND(D757&amp;""="",E757&amp;""=""),"",'الإعدادات'!$B$5+SUM($D$5:D757)-SUM($E$5:E757))</f>
        <v/>
      </c>
      <c r="G757" s="6">
        <f>IF(C757&amp;""="","",IFERROR(INDEX('التصنيفات'!$B$5:$B$44,MATCH(C757&amp;"",'التصنيفات'!$A$5:$A$44,0)),"غير مصنّف"))</f>
        <v/>
      </c>
    </row>
    <row r="758">
      <c r="A758" s="18" t="n"/>
      <c r="B758" s="5" t="n"/>
      <c r="C758" s="5" t="n"/>
      <c r="D758" s="19" t="n"/>
      <c r="E758" s="19" t="n"/>
      <c r="F758" s="17">
        <f>IF(AND(D758&amp;""="",E758&amp;""=""),"",'الإعدادات'!$B$5+SUM($D$5:D758)-SUM($E$5:E758))</f>
        <v/>
      </c>
      <c r="G758" s="6">
        <f>IF(C758&amp;""="","",IFERROR(INDEX('التصنيفات'!$B$5:$B$44,MATCH(C758&amp;"",'التصنيفات'!$A$5:$A$44,0)),"غير مصنّف"))</f>
        <v/>
      </c>
    </row>
    <row r="759">
      <c r="A759" s="18" t="n"/>
      <c r="B759" s="5" t="n"/>
      <c r="C759" s="5" t="n"/>
      <c r="D759" s="19" t="n"/>
      <c r="E759" s="19" t="n"/>
      <c r="F759" s="17">
        <f>IF(AND(D759&amp;""="",E759&amp;""=""),"",'الإعدادات'!$B$5+SUM($D$5:D759)-SUM($E$5:E759))</f>
        <v/>
      </c>
      <c r="G759" s="6">
        <f>IF(C759&amp;""="","",IFERROR(INDEX('التصنيفات'!$B$5:$B$44,MATCH(C759&amp;"",'التصنيفات'!$A$5:$A$44,0)),"غير مصنّف"))</f>
        <v/>
      </c>
    </row>
    <row r="760">
      <c r="A760" s="18" t="n"/>
      <c r="B760" s="5" t="n"/>
      <c r="C760" s="5" t="n"/>
      <c r="D760" s="19" t="n"/>
      <c r="E760" s="19" t="n"/>
      <c r="F760" s="17">
        <f>IF(AND(D760&amp;""="",E760&amp;""=""),"",'الإعدادات'!$B$5+SUM($D$5:D760)-SUM($E$5:E760))</f>
        <v/>
      </c>
      <c r="G760" s="6">
        <f>IF(C760&amp;""="","",IFERROR(INDEX('التصنيفات'!$B$5:$B$44,MATCH(C760&amp;"",'التصنيفات'!$A$5:$A$44,0)),"غير مصنّف"))</f>
        <v/>
      </c>
    </row>
    <row r="761">
      <c r="A761" s="18" t="n"/>
      <c r="B761" s="5" t="n"/>
      <c r="C761" s="5" t="n"/>
      <c r="D761" s="19" t="n"/>
      <c r="E761" s="19" t="n"/>
      <c r="F761" s="17">
        <f>IF(AND(D761&amp;""="",E761&amp;""=""),"",'الإعدادات'!$B$5+SUM($D$5:D761)-SUM($E$5:E761))</f>
        <v/>
      </c>
      <c r="G761" s="6">
        <f>IF(C761&amp;""="","",IFERROR(INDEX('التصنيفات'!$B$5:$B$44,MATCH(C761&amp;"",'التصنيفات'!$A$5:$A$44,0)),"غير مصنّف"))</f>
        <v/>
      </c>
    </row>
    <row r="762">
      <c r="A762" s="18" t="n"/>
      <c r="B762" s="5" t="n"/>
      <c r="C762" s="5" t="n"/>
      <c r="D762" s="19" t="n"/>
      <c r="E762" s="19" t="n"/>
      <c r="F762" s="17">
        <f>IF(AND(D762&amp;""="",E762&amp;""=""),"",'الإعدادات'!$B$5+SUM($D$5:D762)-SUM($E$5:E762))</f>
        <v/>
      </c>
      <c r="G762" s="6">
        <f>IF(C762&amp;""="","",IFERROR(INDEX('التصنيفات'!$B$5:$B$44,MATCH(C762&amp;"",'التصنيفات'!$A$5:$A$44,0)),"غير مصنّف"))</f>
        <v/>
      </c>
    </row>
    <row r="763">
      <c r="A763" s="18" t="n"/>
      <c r="B763" s="5" t="n"/>
      <c r="C763" s="5" t="n"/>
      <c r="D763" s="19" t="n"/>
      <c r="E763" s="19" t="n"/>
      <c r="F763" s="17">
        <f>IF(AND(D763&amp;""="",E763&amp;""=""),"",'الإعدادات'!$B$5+SUM($D$5:D763)-SUM($E$5:E763))</f>
        <v/>
      </c>
      <c r="G763" s="6">
        <f>IF(C763&amp;""="","",IFERROR(INDEX('التصنيفات'!$B$5:$B$44,MATCH(C763&amp;"",'التصنيفات'!$A$5:$A$44,0)),"غير مصنّف"))</f>
        <v/>
      </c>
    </row>
    <row r="764">
      <c r="A764" s="18" t="n"/>
      <c r="B764" s="5" t="n"/>
      <c r="C764" s="5" t="n"/>
      <c r="D764" s="19" t="n"/>
      <c r="E764" s="19" t="n"/>
      <c r="F764" s="17">
        <f>IF(AND(D764&amp;""="",E764&amp;""=""),"",'الإعدادات'!$B$5+SUM($D$5:D764)-SUM($E$5:E764))</f>
        <v/>
      </c>
      <c r="G764" s="6">
        <f>IF(C764&amp;""="","",IFERROR(INDEX('التصنيفات'!$B$5:$B$44,MATCH(C764&amp;"",'التصنيفات'!$A$5:$A$44,0)),"غير مصنّف"))</f>
        <v/>
      </c>
    </row>
    <row r="765">
      <c r="A765" s="18" t="n"/>
      <c r="B765" s="5" t="n"/>
      <c r="C765" s="5" t="n"/>
      <c r="D765" s="19" t="n"/>
      <c r="E765" s="19" t="n"/>
      <c r="F765" s="17">
        <f>IF(AND(D765&amp;""="",E765&amp;""=""),"",'الإعدادات'!$B$5+SUM($D$5:D765)-SUM($E$5:E765))</f>
        <v/>
      </c>
      <c r="G765" s="6">
        <f>IF(C765&amp;""="","",IFERROR(INDEX('التصنيفات'!$B$5:$B$44,MATCH(C765&amp;"",'التصنيفات'!$A$5:$A$44,0)),"غير مصنّف"))</f>
        <v/>
      </c>
    </row>
    <row r="766">
      <c r="A766" s="18" t="n"/>
      <c r="B766" s="5" t="n"/>
      <c r="C766" s="5" t="n"/>
      <c r="D766" s="19" t="n"/>
      <c r="E766" s="19" t="n"/>
      <c r="F766" s="17">
        <f>IF(AND(D766&amp;""="",E766&amp;""=""),"",'الإعدادات'!$B$5+SUM($D$5:D766)-SUM($E$5:E766))</f>
        <v/>
      </c>
      <c r="G766" s="6">
        <f>IF(C766&amp;""="","",IFERROR(INDEX('التصنيفات'!$B$5:$B$44,MATCH(C766&amp;"",'التصنيفات'!$A$5:$A$44,0)),"غير مصنّف"))</f>
        <v/>
      </c>
    </row>
    <row r="767">
      <c r="A767" s="18" t="n"/>
      <c r="B767" s="5" t="n"/>
      <c r="C767" s="5" t="n"/>
      <c r="D767" s="19" t="n"/>
      <c r="E767" s="19" t="n"/>
      <c r="F767" s="17">
        <f>IF(AND(D767&amp;""="",E767&amp;""=""),"",'الإعدادات'!$B$5+SUM($D$5:D767)-SUM($E$5:E767))</f>
        <v/>
      </c>
      <c r="G767" s="6">
        <f>IF(C767&amp;""="","",IFERROR(INDEX('التصنيفات'!$B$5:$B$44,MATCH(C767&amp;"",'التصنيفات'!$A$5:$A$44,0)),"غير مصنّف"))</f>
        <v/>
      </c>
    </row>
    <row r="768">
      <c r="A768" s="18" t="n"/>
      <c r="B768" s="5" t="n"/>
      <c r="C768" s="5" t="n"/>
      <c r="D768" s="19" t="n"/>
      <c r="E768" s="19" t="n"/>
      <c r="F768" s="17">
        <f>IF(AND(D768&amp;""="",E768&amp;""=""),"",'الإعدادات'!$B$5+SUM($D$5:D768)-SUM($E$5:E768))</f>
        <v/>
      </c>
      <c r="G768" s="6">
        <f>IF(C768&amp;""="","",IFERROR(INDEX('التصنيفات'!$B$5:$B$44,MATCH(C768&amp;"",'التصنيفات'!$A$5:$A$44,0)),"غير مصنّف"))</f>
        <v/>
      </c>
    </row>
    <row r="769">
      <c r="A769" s="18" t="n"/>
      <c r="B769" s="5" t="n"/>
      <c r="C769" s="5" t="n"/>
      <c r="D769" s="19" t="n"/>
      <c r="E769" s="19" t="n"/>
      <c r="F769" s="17">
        <f>IF(AND(D769&amp;""="",E769&amp;""=""),"",'الإعدادات'!$B$5+SUM($D$5:D769)-SUM($E$5:E769))</f>
        <v/>
      </c>
      <c r="G769" s="6">
        <f>IF(C769&amp;""="","",IFERROR(INDEX('التصنيفات'!$B$5:$B$44,MATCH(C769&amp;"",'التصنيفات'!$A$5:$A$44,0)),"غير مصنّف"))</f>
        <v/>
      </c>
    </row>
    <row r="770">
      <c r="A770" s="18" t="n"/>
      <c r="B770" s="5" t="n"/>
      <c r="C770" s="5" t="n"/>
      <c r="D770" s="19" t="n"/>
      <c r="E770" s="19" t="n"/>
      <c r="F770" s="17">
        <f>IF(AND(D770&amp;""="",E770&amp;""=""),"",'الإعدادات'!$B$5+SUM($D$5:D770)-SUM($E$5:E770))</f>
        <v/>
      </c>
      <c r="G770" s="6">
        <f>IF(C770&amp;""="","",IFERROR(INDEX('التصنيفات'!$B$5:$B$44,MATCH(C770&amp;"",'التصنيفات'!$A$5:$A$44,0)),"غير مصنّف"))</f>
        <v/>
      </c>
    </row>
    <row r="771">
      <c r="A771" s="18" t="n"/>
      <c r="B771" s="5" t="n"/>
      <c r="C771" s="5" t="n"/>
      <c r="D771" s="19" t="n"/>
      <c r="E771" s="19" t="n"/>
      <c r="F771" s="17">
        <f>IF(AND(D771&amp;""="",E771&amp;""=""),"",'الإعدادات'!$B$5+SUM($D$5:D771)-SUM($E$5:E771))</f>
        <v/>
      </c>
      <c r="G771" s="6">
        <f>IF(C771&amp;""="","",IFERROR(INDEX('التصنيفات'!$B$5:$B$44,MATCH(C771&amp;"",'التصنيفات'!$A$5:$A$44,0)),"غير مصنّف"))</f>
        <v/>
      </c>
    </row>
    <row r="772">
      <c r="A772" s="18" t="n"/>
      <c r="B772" s="5" t="n"/>
      <c r="C772" s="5" t="n"/>
      <c r="D772" s="19" t="n"/>
      <c r="E772" s="19" t="n"/>
      <c r="F772" s="17">
        <f>IF(AND(D772&amp;""="",E772&amp;""=""),"",'الإعدادات'!$B$5+SUM($D$5:D772)-SUM($E$5:E772))</f>
        <v/>
      </c>
      <c r="G772" s="6">
        <f>IF(C772&amp;""="","",IFERROR(INDEX('التصنيفات'!$B$5:$B$44,MATCH(C772&amp;"",'التصنيفات'!$A$5:$A$44,0)),"غير مصنّف"))</f>
        <v/>
      </c>
    </row>
    <row r="773">
      <c r="A773" s="18" t="n"/>
      <c r="B773" s="5" t="n"/>
      <c r="C773" s="5" t="n"/>
      <c r="D773" s="19" t="n"/>
      <c r="E773" s="19" t="n"/>
      <c r="F773" s="17">
        <f>IF(AND(D773&amp;""="",E773&amp;""=""),"",'الإعدادات'!$B$5+SUM($D$5:D773)-SUM($E$5:E773))</f>
        <v/>
      </c>
      <c r="G773" s="6">
        <f>IF(C773&amp;""="","",IFERROR(INDEX('التصنيفات'!$B$5:$B$44,MATCH(C773&amp;"",'التصنيفات'!$A$5:$A$44,0)),"غير مصنّف"))</f>
        <v/>
      </c>
    </row>
    <row r="774">
      <c r="A774" s="18" t="n"/>
      <c r="B774" s="5" t="n"/>
      <c r="C774" s="5" t="n"/>
      <c r="D774" s="19" t="n"/>
      <c r="E774" s="19" t="n"/>
      <c r="F774" s="17">
        <f>IF(AND(D774&amp;""="",E774&amp;""=""),"",'الإعدادات'!$B$5+SUM($D$5:D774)-SUM($E$5:E774))</f>
        <v/>
      </c>
      <c r="G774" s="6">
        <f>IF(C774&amp;""="","",IFERROR(INDEX('التصنيفات'!$B$5:$B$44,MATCH(C774&amp;"",'التصنيفات'!$A$5:$A$44,0)),"غير مصنّف"))</f>
        <v/>
      </c>
    </row>
    <row r="775">
      <c r="A775" s="18" t="n"/>
      <c r="B775" s="5" t="n"/>
      <c r="C775" s="5" t="n"/>
      <c r="D775" s="19" t="n"/>
      <c r="E775" s="19" t="n"/>
      <c r="F775" s="17">
        <f>IF(AND(D775&amp;""="",E775&amp;""=""),"",'الإعدادات'!$B$5+SUM($D$5:D775)-SUM($E$5:E775))</f>
        <v/>
      </c>
      <c r="G775" s="6">
        <f>IF(C775&amp;""="","",IFERROR(INDEX('التصنيفات'!$B$5:$B$44,MATCH(C775&amp;"",'التصنيفات'!$A$5:$A$44,0)),"غير مصنّف"))</f>
        <v/>
      </c>
    </row>
    <row r="776">
      <c r="A776" s="18" t="n"/>
      <c r="B776" s="5" t="n"/>
      <c r="C776" s="5" t="n"/>
      <c r="D776" s="19" t="n"/>
      <c r="E776" s="19" t="n"/>
      <c r="F776" s="17">
        <f>IF(AND(D776&amp;""="",E776&amp;""=""),"",'الإعدادات'!$B$5+SUM($D$5:D776)-SUM($E$5:E776))</f>
        <v/>
      </c>
      <c r="G776" s="6">
        <f>IF(C776&amp;""="","",IFERROR(INDEX('التصنيفات'!$B$5:$B$44,MATCH(C776&amp;"",'التصنيفات'!$A$5:$A$44,0)),"غير مصنّف"))</f>
        <v/>
      </c>
    </row>
    <row r="777">
      <c r="A777" s="18" t="n"/>
      <c r="B777" s="5" t="n"/>
      <c r="C777" s="5" t="n"/>
      <c r="D777" s="19" t="n"/>
      <c r="E777" s="19" t="n"/>
      <c r="F777" s="17">
        <f>IF(AND(D777&amp;""="",E777&amp;""=""),"",'الإعدادات'!$B$5+SUM($D$5:D777)-SUM($E$5:E777))</f>
        <v/>
      </c>
      <c r="G777" s="6">
        <f>IF(C777&amp;""="","",IFERROR(INDEX('التصنيفات'!$B$5:$B$44,MATCH(C777&amp;"",'التصنيفات'!$A$5:$A$44,0)),"غير مصنّف"))</f>
        <v/>
      </c>
    </row>
    <row r="778">
      <c r="A778" s="18" t="n"/>
      <c r="B778" s="5" t="n"/>
      <c r="C778" s="5" t="n"/>
      <c r="D778" s="19" t="n"/>
      <c r="E778" s="19" t="n"/>
      <c r="F778" s="17">
        <f>IF(AND(D778&amp;""="",E778&amp;""=""),"",'الإعدادات'!$B$5+SUM($D$5:D778)-SUM($E$5:E778))</f>
        <v/>
      </c>
      <c r="G778" s="6">
        <f>IF(C778&amp;""="","",IFERROR(INDEX('التصنيفات'!$B$5:$B$44,MATCH(C778&amp;"",'التصنيفات'!$A$5:$A$44,0)),"غير مصنّف"))</f>
        <v/>
      </c>
    </row>
    <row r="779">
      <c r="A779" s="18" t="n"/>
      <c r="B779" s="5" t="n"/>
      <c r="C779" s="5" t="n"/>
      <c r="D779" s="19" t="n"/>
      <c r="E779" s="19" t="n"/>
      <c r="F779" s="17">
        <f>IF(AND(D779&amp;""="",E779&amp;""=""),"",'الإعدادات'!$B$5+SUM($D$5:D779)-SUM($E$5:E779))</f>
        <v/>
      </c>
      <c r="G779" s="6">
        <f>IF(C779&amp;""="","",IFERROR(INDEX('التصنيفات'!$B$5:$B$44,MATCH(C779&amp;"",'التصنيفات'!$A$5:$A$44,0)),"غير مصنّف"))</f>
        <v/>
      </c>
    </row>
    <row r="780">
      <c r="A780" s="18" t="n"/>
      <c r="B780" s="5" t="n"/>
      <c r="C780" s="5" t="n"/>
      <c r="D780" s="19" t="n"/>
      <c r="E780" s="19" t="n"/>
      <c r="F780" s="17">
        <f>IF(AND(D780&amp;""="",E780&amp;""=""),"",'الإعدادات'!$B$5+SUM($D$5:D780)-SUM($E$5:E780))</f>
        <v/>
      </c>
      <c r="G780" s="6">
        <f>IF(C780&amp;""="","",IFERROR(INDEX('التصنيفات'!$B$5:$B$44,MATCH(C780&amp;"",'التصنيفات'!$A$5:$A$44,0)),"غير مصنّف"))</f>
        <v/>
      </c>
    </row>
    <row r="781">
      <c r="A781" s="18" t="n"/>
      <c r="B781" s="5" t="n"/>
      <c r="C781" s="5" t="n"/>
      <c r="D781" s="19" t="n"/>
      <c r="E781" s="19" t="n"/>
      <c r="F781" s="17">
        <f>IF(AND(D781&amp;""="",E781&amp;""=""),"",'الإعدادات'!$B$5+SUM($D$5:D781)-SUM($E$5:E781))</f>
        <v/>
      </c>
      <c r="G781" s="6">
        <f>IF(C781&amp;""="","",IFERROR(INDEX('التصنيفات'!$B$5:$B$44,MATCH(C781&amp;"",'التصنيفات'!$A$5:$A$44,0)),"غير مصنّف"))</f>
        <v/>
      </c>
    </row>
    <row r="782">
      <c r="A782" s="18" t="n"/>
      <c r="B782" s="5" t="n"/>
      <c r="C782" s="5" t="n"/>
      <c r="D782" s="19" t="n"/>
      <c r="E782" s="19" t="n"/>
      <c r="F782" s="17">
        <f>IF(AND(D782&amp;""="",E782&amp;""=""),"",'الإعدادات'!$B$5+SUM($D$5:D782)-SUM($E$5:E782))</f>
        <v/>
      </c>
      <c r="G782" s="6">
        <f>IF(C782&amp;""="","",IFERROR(INDEX('التصنيفات'!$B$5:$B$44,MATCH(C782&amp;"",'التصنيفات'!$A$5:$A$44,0)),"غير مصنّف"))</f>
        <v/>
      </c>
    </row>
    <row r="783">
      <c r="A783" s="18" t="n"/>
      <c r="B783" s="5" t="n"/>
      <c r="C783" s="5" t="n"/>
      <c r="D783" s="19" t="n"/>
      <c r="E783" s="19" t="n"/>
      <c r="F783" s="17">
        <f>IF(AND(D783&amp;""="",E783&amp;""=""),"",'الإعدادات'!$B$5+SUM($D$5:D783)-SUM($E$5:E783))</f>
        <v/>
      </c>
      <c r="G783" s="6">
        <f>IF(C783&amp;""="","",IFERROR(INDEX('التصنيفات'!$B$5:$B$44,MATCH(C783&amp;"",'التصنيفات'!$A$5:$A$44,0)),"غير مصنّف"))</f>
        <v/>
      </c>
    </row>
    <row r="784">
      <c r="A784" s="18" t="n"/>
      <c r="B784" s="5" t="n"/>
      <c r="C784" s="5" t="n"/>
      <c r="D784" s="19" t="n"/>
      <c r="E784" s="19" t="n"/>
      <c r="F784" s="17">
        <f>IF(AND(D784&amp;""="",E784&amp;""=""),"",'الإعدادات'!$B$5+SUM($D$5:D784)-SUM($E$5:E784))</f>
        <v/>
      </c>
      <c r="G784" s="6">
        <f>IF(C784&amp;""="","",IFERROR(INDEX('التصنيفات'!$B$5:$B$44,MATCH(C784&amp;"",'التصنيفات'!$A$5:$A$44,0)),"غير مصنّف"))</f>
        <v/>
      </c>
    </row>
    <row r="785">
      <c r="A785" s="18" t="n"/>
      <c r="B785" s="5" t="n"/>
      <c r="C785" s="5" t="n"/>
      <c r="D785" s="19" t="n"/>
      <c r="E785" s="19" t="n"/>
      <c r="F785" s="17">
        <f>IF(AND(D785&amp;""="",E785&amp;""=""),"",'الإعدادات'!$B$5+SUM($D$5:D785)-SUM($E$5:E785))</f>
        <v/>
      </c>
      <c r="G785" s="6">
        <f>IF(C785&amp;""="","",IFERROR(INDEX('التصنيفات'!$B$5:$B$44,MATCH(C785&amp;"",'التصنيفات'!$A$5:$A$44,0)),"غير مصنّف"))</f>
        <v/>
      </c>
    </row>
    <row r="786">
      <c r="A786" s="18" t="n"/>
      <c r="B786" s="5" t="n"/>
      <c r="C786" s="5" t="n"/>
      <c r="D786" s="19" t="n"/>
      <c r="E786" s="19" t="n"/>
      <c r="F786" s="17">
        <f>IF(AND(D786&amp;""="",E786&amp;""=""),"",'الإعدادات'!$B$5+SUM($D$5:D786)-SUM($E$5:E786))</f>
        <v/>
      </c>
      <c r="G786" s="6">
        <f>IF(C786&amp;""="","",IFERROR(INDEX('التصنيفات'!$B$5:$B$44,MATCH(C786&amp;"",'التصنيفات'!$A$5:$A$44,0)),"غير مصنّف"))</f>
        <v/>
      </c>
    </row>
    <row r="787">
      <c r="A787" s="18" t="n"/>
      <c r="B787" s="5" t="n"/>
      <c r="C787" s="5" t="n"/>
      <c r="D787" s="19" t="n"/>
      <c r="E787" s="19" t="n"/>
      <c r="F787" s="17">
        <f>IF(AND(D787&amp;""="",E787&amp;""=""),"",'الإعدادات'!$B$5+SUM($D$5:D787)-SUM($E$5:E787))</f>
        <v/>
      </c>
      <c r="G787" s="6">
        <f>IF(C787&amp;""="","",IFERROR(INDEX('التصنيفات'!$B$5:$B$44,MATCH(C787&amp;"",'التصنيفات'!$A$5:$A$44,0)),"غير مصنّف"))</f>
        <v/>
      </c>
    </row>
    <row r="788">
      <c r="A788" s="18" t="n"/>
      <c r="B788" s="5" t="n"/>
      <c r="C788" s="5" t="n"/>
      <c r="D788" s="19" t="n"/>
      <c r="E788" s="19" t="n"/>
      <c r="F788" s="17">
        <f>IF(AND(D788&amp;""="",E788&amp;""=""),"",'الإعدادات'!$B$5+SUM($D$5:D788)-SUM($E$5:E788))</f>
        <v/>
      </c>
      <c r="G788" s="6">
        <f>IF(C788&amp;""="","",IFERROR(INDEX('التصنيفات'!$B$5:$B$44,MATCH(C788&amp;"",'التصنيفات'!$A$5:$A$44,0)),"غير مصنّف"))</f>
        <v/>
      </c>
    </row>
    <row r="789">
      <c r="A789" s="18" t="n"/>
      <c r="B789" s="5" t="n"/>
      <c r="C789" s="5" t="n"/>
      <c r="D789" s="19" t="n"/>
      <c r="E789" s="19" t="n"/>
      <c r="F789" s="17">
        <f>IF(AND(D789&amp;""="",E789&amp;""=""),"",'الإعدادات'!$B$5+SUM($D$5:D789)-SUM($E$5:E789))</f>
        <v/>
      </c>
      <c r="G789" s="6">
        <f>IF(C789&amp;""="","",IFERROR(INDEX('التصنيفات'!$B$5:$B$44,MATCH(C789&amp;"",'التصنيفات'!$A$5:$A$44,0)),"غير مصنّف"))</f>
        <v/>
      </c>
    </row>
    <row r="790">
      <c r="A790" s="18" t="n"/>
      <c r="B790" s="5" t="n"/>
      <c r="C790" s="5" t="n"/>
      <c r="D790" s="19" t="n"/>
      <c r="E790" s="19" t="n"/>
      <c r="F790" s="17">
        <f>IF(AND(D790&amp;""="",E790&amp;""=""),"",'الإعدادات'!$B$5+SUM($D$5:D790)-SUM($E$5:E790))</f>
        <v/>
      </c>
      <c r="G790" s="6">
        <f>IF(C790&amp;""="","",IFERROR(INDEX('التصنيفات'!$B$5:$B$44,MATCH(C790&amp;"",'التصنيفات'!$A$5:$A$44,0)),"غير مصنّف"))</f>
        <v/>
      </c>
    </row>
    <row r="791">
      <c r="A791" s="18" t="n"/>
      <c r="B791" s="5" t="n"/>
      <c r="C791" s="5" t="n"/>
      <c r="D791" s="19" t="n"/>
      <c r="E791" s="19" t="n"/>
      <c r="F791" s="17">
        <f>IF(AND(D791&amp;""="",E791&amp;""=""),"",'الإعدادات'!$B$5+SUM($D$5:D791)-SUM($E$5:E791))</f>
        <v/>
      </c>
      <c r="G791" s="6">
        <f>IF(C791&amp;""="","",IFERROR(INDEX('التصنيفات'!$B$5:$B$44,MATCH(C791&amp;"",'التصنيفات'!$A$5:$A$44,0)),"غير مصنّف"))</f>
        <v/>
      </c>
    </row>
    <row r="792">
      <c r="A792" s="18" t="n"/>
      <c r="B792" s="5" t="n"/>
      <c r="C792" s="5" t="n"/>
      <c r="D792" s="19" t="n"/>
      <c r="E792" s="19" t="n"/>
      <c r="F792" s="17">
        <f>IF(AND(D792&amp;""="",E792&amp;""=""),"",'الإعدادات'!$B$5+SUM($D$5:D792)-SUM($E$5:E792))</f>
        <v/>
      </c>
      <c r="G792" s="6">
        <f>IF(C792&amp;""="","",IFERROR(INDEX('التصنيفات'!$B$5:$B$44,MATCH(C792&amp;"",'التصنيفات'!$A$5:$A$44,0)),"غير مصنّف"))</f>
        <v/>
      </c>
    </row>
    <row r="793">
      <c r="A793" s="18" t="n"/>
      <c r="B793" s="5" t="n"/>
      <c r="C793" s="5" t="n"/>
      <c r="D793" s="19" t="n"/>
      <c r="E793" s="19" t="n"/>
      <c r="F793" s="17">
        <f>IF(AND(D793&amp;""="",E793&amp;""=""),"",'الإعدادات'!$B$5+SUM($D$5:D793)-SUM($E$5:E793))</f>
        <v/>
      </c>
      <c r="G793" s="6">
        <f>IF(C793&amp;""="","",IFERROR(INDEX('التصنيفات'!$B$5:$B$44,MATCH(C793&amp;"",'التصنيفات'!$A$5:$A$44,0)),"غير مصنّف"))</f>
        <v/>
      </c>
    </row>
    <row r="794">
      <c r="A794" s="18" t="n"/>
      <c r="B794" s="5" t="n"/>
      <c r="C794" s="5" t="n"/>
      <c r="D794" s="19" t="n"/>
      <c r="E794" s="19" t="n"/>
      <c r="F794" s="17">
        <f>IF(AND(D794&amp;""="",E794&amp;""=""),"",'الإعدادات'!$B$5+SUM($D$5:D794)-SUM($E$5:E794))</f>
        <v/>
      </c>
      <c r="G794" s="6">
        <f>IF(C794&amp;""="","",IFERROR(INDEX('التصنيفات'!$B$5:$B$44,MATCH(C794&amp;"",'التصنيفات'!$A$5:$A$44,0)),"غير مصنّف"))</f>
        <v/>
      </c>
    </row>
    <row r="795">
      <c r="A795" s="18" t="n"/>
      <c r="B795" s="5" t="n"/>
      <c r="C795" s="5" t="n"/>
      <c r="D795" s="19" t="n"/>
      <c r="E795" s="19" t="n"/>
      <c r="F795" s="17">
        <f>IF(AND(D795&amp;""="",E795&amp;""=""),"",'الإعدادات'!$B$5+SUM($D$5:D795)-SUM($E$5:E795))</f>
        <v/>
      </c>
      <c r="G795" s="6">
        <f>IF(C795&amp;""="","",IFERROR(INDEX('التصنيفات'!$B$5:$B$44,MATCH(C795&amp;"",'التصنيفات'!$A$5:$A$44,0)),"غير مصنّف"))</f>
        <v/>
      </c>
    </row>
    <row r="796">
      <c r="A796" s="18" t="n"/>
      <c r="B796" s="5" t="n"/>
      <c r="C796" s="5" t="n"/>
      <c r="D796" s="19" t="n"/>
      <c r="E796" s="19" t="n"/>
      <c r="F796" s="17">
        <f>IF(AND(D796&amp;""="",E796&amp;""=""),"",'الإعدادات'!$B$5+SUM($D$5:D796)-SUM($E$5:E796))</f>
        <v/>
      </c>
      <c r="G796" s="6">
        <f>IF(C796&amp;""="","",IFERROR(INDEX('التصنيفات'!$B$5:$B$44,MATCH(C796&amp;"",'التصنيفات'!$A$5:$A$44,0)),"غير مصنّف"))</f>
        <v/>
      </c>
    </row>
    <row r="797">
      <c r="A797" s="18" t="n"/>
      <c r="B797" s="5" t="n"/>
      <c r="C797" s="5" t="n"/>
      <c r="D797" s="19" t="n"/>
      <c r="E797" s="19" t="n"/>
      <c r="F797" s="17">
        <f>IF(AND(D797&amp;""="",E797&amp;""=""),"",'الإعدادات'!$B$5+SUM($D$5:D797)-SUM($E$5:E797))</f>
        <v/>
      </c>
      <c r="G797" s="6">
        <f>IF(C797&amp;""="","",IFERROR(INDEX('التصنيفات'!$B$5:$B$44,MATCH(C797&amp;"",'التصنيفات'!$A$5:$A$44,0)),"غير مصنّف"))</f>
        <v/>
      </c>
    </row>
    <row r="798">
      <c r="A798" s="18" t="n"/>
      <c r="B798" s="5" t="n"/>
      <c r="C798" s="5" t="n"/>
      <c r="D798" s="19" t="n"/>
      <c r="E798" s="19" t="n"/>
      <c r="F798" s="17">
        <f>IF(AND(D798&amp;""="",E798&amp;""=""),"",'الإعدادات'!$B$5+SUM($D$5:D798)-SUM($E$5:E798))</f>
        <v/>
      </c>
      <c r="G798" s="6">
        <f>IF(C798&amp;""="","",IFERROR(INDEX('التصنيفات'!$B$5:$B$44,MATCH(C798&amp;"",'التصنيفات'!$A$5:$A$44,0)),"غير مصنّف"))</f>
        <v/>
      </c>
    </row>
    <row r="799">
      <c r="A799" s="18" t="n"/>
      <c r="B799" s="5" t="n"/>
      <c r="C799" s="5" t="n"/>
      <c r="D799" s="19" t="n"/>
      <c r="E799" s="19" t="n"/>
      <c r="F799" s="17">
        <f>IF(AND(D799&amp;""="",E799&amp;""=""),"",'الإعدادات'!$B$5+SUM($D$5:D799)-SUM($E$5:E799))</f>
        <v/>
      </c>
      <c r="G799" s="6">
        <f>IF(C799&amp;""="","",IFERROR(INDEX('التصنيفات'!$B$5:$B$44,MATCH(C799&amp;"",'التصنيفات'!$A$5:$A$44,0)),"غير مصنّف"))</f>
        <v/>
      </c>
    </row>
    <row r="800">
      <c r="A800" s="18" t="n"/>
      <c r="B800" s="5" t="n"/>
      <c r="C800" s="5" t="n"/>
      <c r="D800" s="19" t="n"/>
      <c r="E800" s="19" t="n"/>
      <c r="F800" s="17">
        <f>IF(AND(D800&amp;""="",E800&amp;""=""),"",'الإعدادات'!$B$5+SUM($D$5:D800)-SUM($E$5:E800))</f>
        <v/>
      </c>
      <c r="G800" s="6">
        <f>IF(C800&amp;""="","",IFERROR(INDEX('التصنيفات'!$B$5:$B$44,MATCH(C800&amp;"",'التصنيفات'!$A$5:$A$44,0)),"غير مصنّف"))</f>
        <v/>
      </c>
    </row>
    <row r="801">
      <c r="A801" s="18" t="n"/>
      <c r="B801" s="5" t="n"/>
      <c r="C801" s="5" t="n"/>
      <c r="D801" s="19" t="n"/>
      <c r="E801" s="19" t="n"/>
      <c r="F801" s="17">
        <f>IF(AND(D801&amp;""="",E801&amp;""=""),"",'الإعدادات'!$B$5+SUM($D$5:D801)-SUM($E$5:E801))</f>
        <v/>
      </c>
      <c r="G801" s="6">
        <f>IF(C801&amp;""="","",IFERROR(INDEX('التصنيفات'!$B$5:$B$44,MATCH(C801&amp;"",'التصنيفات'!$A$5:$A$44,0)),"غير مصنّف"))</f>
        <v/>
      </c>
    </row>
    <row r="802">
      <c r="A802" s="18" t="n"/>
      <c r="B802" s="5" t="n"/>
      <c r="C802" s="5" t="n"/>
      <c r="D802" s="19" t="n"/>
      <c r="E802" s="19" t="n"/>
      <c r="F802" s="17">
        <f>IF(AND(D802&amp;""="",E802&amp;""=""),"",'الإعدادات'!$B$5+SUM($D$5:D802)-SUM($E$5:E802))</f>
        <v/>
      </c>
      <c r="G802" s="6">
        <f>IF(C802&amp;""="","",IFERROR(INDEX('التصنيفات'!$B$5:$B$44,MATCH(C802&amp;"",'التصنيفات'!$A$5:$A$44,0)),"غير مصنّف"))</f>
        <v/>
      </c>
    </row>
    <row r="803">
      <c r="A803" s="18" t="n"/>
      <c r="B803" s="5" t="n"/>
      <c r="C803" s="5" t="n"/>
      <c r="D803" s="19" t="n"/>
      <c r="E803" s="19" t="n"/>
      <c r="F803" s="17">
        <f>IF(AND(D803&amp;""="",E803&amp;""=""),"",'الإعدادات'!$B$5+SUM($D$5:D803)-SUM($E$5:E803))</f>
        <v/>
      </c>
      <c r="G803" s="6">
        <f>IF(C803&amp;""="","",IFERROR(INDEX('التصنيفات'!$B$5:$B$44,MATCH(C803&amp;"",'التصنيفات'!$A$5:$A$44,0)),"غير مصنّف"))</f>
        <v/>
      </c>
    </row>
    <row r="804">
      <c r="A804" s="18" t="n"/>
      <c r="B804" s="5" t="n"/>
      <c r="C804" s="5" t="n"/>
      <c r="D804" s="19" t="n"/>
      <c r="E804" s="19" t="n"/>
      <c r="F804" s="17">
        <f>IF(AND(D804&amp;""="",E804&amp;""=""),"",'الإعدادات'!$B$5+SUM($D$5:D804)-SUM($E$5:E804))</f>
        <v/>
      </c>
      <c r="G804" s="6">
        <f>IF(C804&amp;""="","",IFERROR(INDEX('التصنيفات'!$B$5:$B$44,MATCH(C804&amp;"",'التصنيفات'!$A$5:$A$44,0)),"غير مصنّف"))</f>
        <v/>
      </c>
    </row>
    <row r="805">
      <c r="A805" s="18" t="n"/>
      <c r="B805" s="5" t="n"/>
      <c r="C805" s="5" t="n"/>
      <c r="D805" s="19" t="n"/>
      <c r="E805" s="19" t="n"/>
      <c r="F805" s="17">
        <f>IF(AND(D805&amp;""="",E805&amp;""=""),"",'الإعدادات'!$B$5+SUM($D$5:D805)-SUM($E$5:E805))</f>
        <v/>
      </c>
      <c r="G805" s="6">
        <f>IF(C805&amp;""="","",IFERROR(INDEX('التصنيفات'!$B$5:$B$44,MATCH(C805&amp;"",'التصنيفات'!$A$5:$A$44,0)),"غير مصنّف"))</f>
        <v/>
      </c>
    </row>
    <row r="806">
      <c r="A806" s="18" t="n"/>
      <c r="B806" s="5" t="n"/>
      <c r="C806" s="5" t="n"/>
      <c r="D806" s="19" t="n"/>
      <c r="E806" s="19" t="n"/>
      <c r="F806" s="17">
        <f>IF(AND(D806&amp;""="",E806&amp;""=""),"",'الإعدادات'!$B$5+SUM($D$5:D806)-SUM($E$5:E806))</f>
        <v/>
      </c>
      <c r="G806" s="6">
        <f>IF(C806&amp;""="","",IFERROR(INDEX('التصنيفات'!$B$5:$B$44,MATCH(C806&amp;"",'التصنيفات'!$A$5:$A$44,0)),"غير مصنّف"))</f>
        <v/>
      </c>
    </row>
    <row r="807">
      <c r="A807" s="18" t="n"/>
      <c r="B807" s="5" t="n"/>
      <c r="C807" s="5" t="n"/>
      <c r="D807" s="19" t="n"/>
      <c r="E807" s="19" t="n"/>
      <c r="F807" s="17">
        <f>IF(AND(D807&amp;""="",E807&amp;""=""),"",'الإعدادات'!$B$5+SUM($D$5:D807)-SUM($E$5:E807))</f>
        <v/>
      </c>
      <c r="G807" s="6">
        <f>IF(C807&amp;""="","",IFERROR(INDEX('التصنيفات'!$B$5:$B$44,MATCH(C807&amp;"",'التصنيفات'!$A$5:$A$44,0)),"غير مصنّف"))</f>
        <v/>
      </c>
    </row>
    <row r="808">
      <c r="A808" s="18" t="n"/>
      <c r="B808" s="5" t="n"/>
      <c r="C808" s="5" t="n"/>
      <c r="D808" s="19" t="n"/>
      <c r="E808" s="19" t="n"/>
      <c r="F808" s="17">
        <f>IF(AND(D808&amp;""="",E808&amp;""=""),"",'الإعدادات'!$B$5+SUM($D$5:D808)-SUM($E$5:E808))</f>
        <v/>
      </c>
      <c r="G808" s="6">
        <f>IF(C808&amp;""="","",IFERROR(INDEX('التصنيفات'!$B$5:$B$44,MATCH(C808&amp;"",'التصنيفات'!$A$5:$A$44,0)),"غير مصنّف"))</f>
        <v/>
      </c>
    </row>
    <row r="809">
      <c r="A809" s="18" t="n"/>
      <c r="B809" s="5" t="n"/>
      <c r="C809" s="5" t="n"/>
      <c r="D809" s="19" t="n"/>
      <c r="E809" s="19" t="n"/>
      <c r="F809" s="17">
        <f>IF(AND(D809&amp;""="",E809&amp;""=""),"",'الإعدادات'!$B$5+SUM($D$5:D809)-SUM($E$5:E809))</f>
        <v/>
      </c>
      <c r="G809" s="6">
        <f>IF(C809&amp;""="","",IFERROR(INDEX('التصنيفات'!$B$5:$B$44,MATCH(C809&amp;"",'التصنيفات'!$A$5:$A$44,0)),"غير مصنّف"))</f>
        <v/>
      </c>
    </row>
    <row r="810">
      <c r="A810" s="18" t="n"/>
      <c r="B810" s="5" t="n"/>
      <c r="C810" s="5" t="n"/>
      <c r="D810" s="19" t="n"/>
      <c r="E810" s="19" t="n"/>
      <c r="F810" s="17">
        <f>IF(AND(D810&amp;""="",E810&amp;""=""),"",'الإعدادات'!$B$5+SUM($D$5:D810)-SUM($E$5:E810))</f>
        <v/>
      </c>
      <c r="G810" s="6">
        <f>IF(C810&amp;""="","",IFERROR(INDEX('التصنيفات'!$B$5:$B$44,MATCH(C810&amp;"",'التصنيفات'!$A$5:$A$44,0)),"غير مصنّف"))</f>
        <v/>
      </c>
    </row>
    <row r="811">
      <c r="A811" s="18" t="n"/>
      <c r="B811" s="5" t="n"/>
      <c r="C811" s="5" t="n"/>
      <c r="D811" s="19" t="n"/>
      <c r="E811" s="19" t="n"/>
      <c r="F811" s="17">
        <f>IF(AND(D811&amp;""="",E811&amp;""=""),"",'الإعدادات'!$B$5+SUM($D$5:D811)-SUM($E$5:E811))</f>
        <v/>
      </c>
      <c r="G811" s="6">
        <f>IF(C811&amp;""="","",IFERROR(INDEX('التصنيفات'!$B$5:$B$44,MATCH(C811&amp;"",'التصنيفات'!$A$5:$A$44,0)),"غير مصنّف"))</f>
        <v/>
      </c>
    </row>
    <row r="812">
      <c r="A812" s="18" t="n"/>
      <c r="B812" s="5" t="n"/>
      <c r="C812" s="5" t="n"/>
      <c r="D812" s="19" t="n"/>
      <c r="E812" s="19" t="n"/>
      <c r="F812" s="17">
        <f>IF(AND(D812&amp;""="",E812&amp;""=""),"",'الإعدادات'!$B$5+SUM($D$5:D812)-SUM($E$5:E812))</f>
        <v/>
      </c>
      <c r="G812" s="6">
        <f>IF(C812&amp;""="","",IFERROR(INDEX('التصنيفات'!$B$5:$B$44,MATCH(C812&amp;"",'التصنيفات'!$A$5:$A$44,0)),"غير مصنّف"))</f>
        <v/>
      </c>
    </row>
    <row r="813">
      <c r="A813" s="18" t="n"/>
      <c r="B813" s="5" t="n"/>
      <c r="C813" s="5" t="n"/>
      <c r="D813" s="19" t="n"/>
      <c r="E813" s="19" t="n"/>
      <c r="F813" s="17">
        <f>IF(AND(D813&amp;""="",E813&amp;""=""),"",'الإعدادات'!$B$5+SUM($D$5:D813)-SUM($E$5:E813))</f>
        <v/>
      </c>
      <c r="G813" s="6">
        <f>IF(C813&amp;""="","",IFERROR(INDEX('التصنيفات'!$B$5:$B$44,MATCH(C813&amp;"",'التصنيفات'!$A$5:$A$44,0)),"غير مصنّف"))</f>
        <v/>
      </c>
    </row>
    <row r="814">
      <c r="A814" s="18" t="n"/>
      <c r="B814" s="5" t="n"/>
      <c r="C814" s="5" t="n"/>
      <c r="D814" s="19" t="n"/>
      <c r="E814" s="19" t="n"/>
      <c r="F814" s="17">
        <f>IF(AND(D814&amp;""="",E814&amp;""=""),"",'الإعدادات'!$B$5+SUM($D$5:D814)-SUM($E$5:E814))</f>
        <v/>
      </c>
      <c r="G814" s="6">
        <f>IF(C814&amp;""="","",IFERROR(INDEX('التصنيفات'!$B$5:$B$44,MATCH(C814&amp;"",'التصنيفات'!$A$5:$A$44,0)),"غير مصنّف"))</f>
        <v/>
      </c>
    </row>
    <row r="815">
      <c r="A815" s="18" t="n"/>
      <c r="B815" s="5" t="n"/>
      <c r="C815" s="5" t="n"/>
      <c r="D815" s="19" t="n"/>
      <c r="E815" s="19" t="n"/>
      <c r="F815" s="17">
        <f>IF(AND(D815&amp;""="",E815&amp;""=""),"",'الإعدادات'!$B$5+SUM($D$5:D815)-SUM($E$5:E815))</f>
        <v/>
      </c>
      <c r="G815" s="6">
        <f>IF(C815&amp;""="","",IFERROR(INDEX('التصنيفات'!$B$5:$B$44,MATCH(C815&amp;"",'التصنيفات'!$A$5:$A$44,0)),"غير مصنّف"))</f>
        <v/>
      </c>
    </row>
    <row r="816">
      <c r="A816" s="18" t="n"/>
      <c r="B816" s="5" t="n"/>
      <c r="C816" s="5" t="n"/>
      <c r="D816" s="19" t="n"/>
      <c r="E816" s="19" t="n"/>
      <c r="F816" s="17">
        <f>IF(AND(D816&amp;""="",E816&amp;""=""),"",'الإعدادات'!$B$5+SUM($D$5:D816)-SUM($E$5:E816))</f>
        <v/>
      </c>
      <c r="G816" s="6">
        <f>IF(C816&amp;""="","",IFERROR(INDEX('التصنيفات'!$B$5:$B$44,MATCH(C816&amp;"",'التصنيفات'!$A$5:$A$44,0)),"غير مصنّف"))</f>
        <v/>
      </c>
    </row>
    <row r="817">
      <c r="A817" s="18" t="n"/>
      <c r="B817" s="5" t="n"/>
      <c r="C817" s="5" t="n"/>
      <c r="D817" s="19" t="n"/>
      <c r="E817" s="19" t="n"/>
      <c r="F817" s="17">
        <f>IF(AND(D817&amp;""="",E817&amp;""=""),"",'الإعدادات'!$B$5+SUM($D$5:D817)-SUM($E$5:E817))</f>
        <v/>
      </c>
      <c r="G817" s="6">
        <f>IF(C817&amp;""="","",IFERROR(INDEX('التصنيفات'!$B$5:$B$44,MATCH(C817&amp;"",'التصنيفات'!$A$5:$A$44,0)),"غير مصنّف"))</f>
        <v/>
      </c>
    </row>
    <row r="818">
      <c r="A818" s="18" t="n"/>
      <c r="B818" s="5" t="n"/>
      <c r="C818" s="5" t="n"/>
      <c r="D818" s="19" t="n"/>
      <c r="E818" s="19" t="n"/>
      <c r="F818" s="17">
        <f>IF(AND(D818&amp;""="",E818&amp;""=""),"",'الإعدادات'!$B$5+SUM($D$5:D818)-SUM($E$5:E818))</f>
        <v/>
      </c>
      <c r="G818" s="6">
        <f>IF(C818&amp;""="","",IFERROR(INDEX('التصنيفات'!$B$5:$B$44,MATCH(C818&amp;"",'التصنيفات'!$A$5:$A$44,0)),"غير مصنّف"))</f>
        <v/>
      </c>
    </row>
    <row r="819">
      <c r="A819" s="18" t="n"/>
      <c r="B819" s="5" t="n"/>
      <c r="C819" s="5" t="n"/>
      <c r="D819" s="19" t="n"/>
      <c r="E819" s="19" t="n"/>
      <c r="F819" s="17">
        <f>IF(AND(D819&amp;""="",E819&amp;""=""),"",'الإعدادات'!$B$5+SUM($D$5:D819)-SUM($E$5:E819))</f>
        <v/>
      </c>
      <c r="G819" s="6">
        <f>IF(C819&amp;""="","",IFERROR(INDEX('التصنيفات'!$B$5:$B$44,MATCH(C819&amp;"",'التصنيفات'!$A$5:$A$44,0)),"غير مصنّف"))</f>
        <v/>
      </c>
    </row>
    <row r="820">
      <c r="A820" s="18" t="n"/>
      <c r="B820" s="5" t="n"/>
      <c r="C820" s="5" t="n"/>
      <c r="D820" s="19" t="n"/>
      <c r="E820" s="19" t="n"/>
      <c r="F820" s="17">
        <f>IF(AND(D820&amp;""="",E820&amp;""=""),"",'الإعدادات'!$B$5+SUM($D$5:D820)-SUM($E$5:E820))</f>
        <v/>
      </c>
      <c r="G820" s="6">
        <f>IF(C820&amp;""="","",IFERROR(INDEX('التصنيفات'!$B$5:$B$44,MATCH(C820&amp;"",'التصنيفات'!$A$5:$A$44,0)),"غير مصنّف"))</f>
        <v/>
      </c>
    </row>
    <row r="821">
      <c r="A821" s="18" t="n"/>
      <c r="B821" s="5" t="n"/>
      <c r="C821" s="5" t="n"/>
      <c r="D821" s="19" t="n"/>
      <c r="E821" s="19" t="n"/>
      <c r="F821" s="17">
        <f>IF(AND(D821&amp;""="",E821&amp;""=""),"",'الإعدادات'!$B$5+SUM($D$5:D821)-SUM($E$5:E821))</f>
        <v/>
      </c>
      <c r="G821" s="6">
        <f>IF(C821&amp;""="","",IFERROR(INDEX('التصنيفات'!$B$5:$B$44,MATCH(C821&amp;"",'التصنيفات'!$A$5:$A$44,0)),"غير مصنّف"))</f>
        <v/>
      </c>
    </row>
    <row r="822">
      <c r="A822" s="18" t="n"/>
      <c r="B822" s="5" t="n"/>
      <c r="C822" s="5" t="n"/>
      <c r="D822" s="19" t="n"/>
      <c r="E822" s="19" t="n"/>
      <c r="F822" s="17">
        <f>IF(AND(D822&amp;""="",E822&amp;""=""),"",'الإعدادات'!$B$5+SUM($D$5:D822)-SUM($E$5:E822))</f>
        <v/>
      </c>
      <c r="G822" s="6">
        <f>IF(C822&amp;""="","",IFERROR(INDEX('التصنيفات'!$B$5:$B$44,MATCH(C822&amp;"",'التصنيفات'!$A$5:$A$44,0)),"غير مصنّف"))</f>
        <v/>
      </c>
    </row>
    <row r="823">
      <c r="A823" s="18" t="n"/>
      <c r="B823" s="5" t="n"/>
      <c r="C823" s="5" t="n"/>
      <c r="D823" s="19" t="n"/>
      <c r="E823" s="19" t="n"/>
      <c r="F823" s="17">
        <f>IF(AND(D823&amp;""="",E823&amp;""=""),"",'الإعدادات'!$B$5+SUM($D$5:D823)-SUM($E$5:E823))</f>
        <v/>
      </c>
      <c r="G823" s="6">
        <f>IF(C823&amp;""="","",IFERROR(INDEX('التصنيفات'!$B$5:$B$44,MATCH(C823&amp;"",'التصنيفات'!$A$5:$A$44,0)),"غير مصنّف"))</f>
        <v/>
      </c>
    </row>
    <row r="824">
      <c r="A824" s="18" t="n"/>
      <c r="B824" s="5" t="n"/>
      <c r="C824" s="5" t="n"/>
      <c r="D824" s="19" t="n"/>
      <c r="E824" s="19" t="n"/>
      <c r="F824" s="17">
        <f>IF(AND(D824&amp;""="",E824&amp;""=""),"",'الإعدادات'!$B$5+SUM($D$5:D824)-SUM($E$5:E824))</f>
        <v/>
      </c>
      <c r="G824" s="6">
        <f>IF(C824&amp;""="","",IFERROR(INDEX('التصنيفات'!$B$5:$B$44,MATCH(C824&amp;"",'التصنيفات'!$A$5:$A$44,0)),"غير مصنّف"))</f>
        <v/>
      </c>
    </row>
    <row r="825">
      <c r="A825" s="18" t="n"/>
      <c r="B825" s="5" t="n"/>
      <c r="C825" s="5" t="n"/>
      <c r="D825" s="19" t="n"/>
      <c r="E825" s="19" t="n"/>
      <c r="F825" s="17">
        <f>IF(AND(D825&amp;""="",E825&amp;""=""),"",'الإعدادات'!$B$5+SUM($D$5:D825)-SUM($E$5:E825))</f>
        <v/>
      </c>
      <c r="G825" s="6">
        <f>IF(C825&amp;""="","",IFERROR(INDEX('التصنيفات'!$B$5:$B$44,MATCH(C825&amp;"",'التصنيفات'!$A$5:$A$44,0)),"غير مصنّف"))</f>
        <v/>
      </c>
    </row>
    <row r="826">
      <c r="A826" s="18" t="n"/>
      <c r="B826" s="5" t="n"/>
      <c r="C826" s="5" t="n"/>
      <c r="D826" s="19" t="n"/>
      <c r="E826" s="19" t="n"/>
      <c r="F826" s="17">
        <f>IF(AND(D826&amp;""="",E826&amp;""=""),"",'الإعدادات'!$B$5+SUM($D$5:D826)-SUM($E$5:E826))</f>
        <v/>
      </c>
      <c r="G826" s="6">
        <f>IF(C826&amp;""="","",IFERROR(INDEX('التصنيفات'!$B$5:$B$44,MATCH(C826&amp;"",'التصنيفات'!$A$5:$A$44,0)),"غير مصنّف"))</f>
        <v/>
      </c>
    </row>
    <row r="827">
      <c r="A827" s="18" t="n"/>
      <c r="B827" s="5" t="n"/>
      <c r="C827" s="5" t="n"/>
      <c r="D827" s="19" t="n"/>
      <c r="E827" s="19" t="n"/>
      <c r="F827" s="17">
        <f>IF(AND(D827&amp;""="",E827&amp;""=""),"",'الإعدادات'!$B$5+SUM($D$5:D827)-SUM($E$5:E827))</f>
        <v/>
      </c>
      <c r="G827" s="6">
        <f>IF(C827&amp;""="","",IFERROR(INDEX('التصنيفات'!$B$5:$B$44,MATCH(C827&amp;"",'التصنيفات'!$A$5:$A$44,0)),"غير مصنّف"))</f>
        <v/>
      </c>
    </row>
    <row r="828">
      <c r="A828" s="18" t="n"/>
      <c r="B828" s="5" t="n"/>
      <c r="C828" s="5" t="n"/>
      <c r="D828" s="19" t="n"/>
      <c r="E828" s="19" t="n"/>
      <c r="F828" s="17">
        <f>IF(AND(D828&amp;""="",E828&amp;""=""),"",'الإعدادات'!$B$5+SUM($D$5:D828)-SUM($E$5:E828))</f>
        <v/>
      </c>
      <c r="G828" s="6">
        <f>IF(C828&amp;""="","",IFERROR(INDEX('التصنيفات'!$B$5:$B$44,MATCH(C828&amp;"",'التصنيفات'!$A$5:$A$44,0)),"غير مصنّف"))</f>
        <v/>
      </c>
    </row>
    <row r="829">
      <c r="A829" s="18" t="n"/>
      <c r="B829" s="5" t="n"/>
      <c r="C829" s="5" t="n"/>
      <c r="D829" s="19" t="n"/>
      <c r="E829" s="19" t="n"/>
      <c r="F829" s="17">
        <f>IF(AND(D829&amp;""="",E829&amp;""=""),"",'الإعدادات'!$B$5+SUM($D$5:D829)-SUM($E$5:E829))</f>
        <v/>
      </c>
      <c r="G829" s="6">
        <f>IF(C829&amp;""="","",IFERROR(INDEX('التصنيفات'!$B$5:$B$44,MATCH(C829&amp;"",'التصنيفات'!$A$5:$A$44,0)),"غير مصنّف"))</f>
        <v/>
      </c>
    </row>
    <row r="830">
      <c r="A830" s="18" t="n"/>
      <c r="B830" s="5" t="n"/>
      <c r="C830" s="5" t="n"/>
      <c r="D830" s="19" t="n"/>
      <c r="E830" s="19" t="n"/>
      <c r="F830" s="17">
        <f>IF(AND(D830&amp;""="",E830&amp;""=""),"",'الإعدادات'!$B$5+SUM($D$5:D830)-SUM($E$5:E830))</f>
        <v/>
      </c>
      <c r="G830" s="6">
        <f>IF(C830&amp;""="","",IFERROR(INDEX('التصنيفات'!$B$5:$B$44,MATCH(C830&amp;"",'التصنيفات'!$A$5:$A$44,0)),"غير مصنّف"))</f>
        <v/>
      </c>
    </row>
    <row r="831">
      <c r="A831" s="18" t="n"/>
      <c r="B831" s="5" t="n"/>
      <c r="C831" s="5" t="n"/>
      <c r="D831" s="19" t="n"/>
      <c r="E831" s="19" t="n"/>
      <c r="F831" s="17">
        <f>IF(AND(D831&amp;""="",E831&amp;""=""),"",'الإعدادات'!$B$5+SUM($D$5:D831)-SUM($E$5:E831))</f>
        <v/>
      </c>
      <c r="G831" s="6">
        <f>IF(C831&amp;""="","",IFERROR(INDEX('التصنيفات'!$B$5:$B$44,MATCH(C831&amp;"",'التصنيفات'!$A$5:$A$44,0)),"غير مصنّف"))</f>
        <v/>
      </c>
    </row>
    <row r="832">
      <c r="A832" s="18" t="n"/>
      <c r="B832" s="5" t="n"/>
      <c r="C832" s="5" t="n"/>
      <c r="D832" s="19" t="n"/>
      <c r="E832" s="19" t="n"/>
      <c r="F832" s="17">
        <f>IF(AND(D832&amp;""="",E832&amp;""=""),"",'الإعدادات'!$B$5+SUM($D$5:D832)-SUM($E$5:E832))</f>
        <v/>
      </c>
      <c r="G832" s="6">
        <f>IF(C832&amp;""="","",IFERROR(INDEX('التصنيفات'!$B$5:$B$44,MATCH(C832&amp;"",'التصنيفات'!$A$5:$A$44,0)),"غير مصنّف"))</f>
        <v/>
      </c>
    </row>
    <row r="833">
      <c r="A833" s="18" t="n"/>
      <c r="B833" s="5" t="n"/>
      <c r="C833" s="5" t="n"/>
      <c r="D833" s="19" t="n"/>
      <c r="E833" s="19" t="n"/>
      <c r="F833" s="17">
        <f>IF(AND(D833&amp;""="",E833&amp;""=""),"",'الإعدادات'!$B$5+SUM($D$5:D833)-SUM($E$5:E833))</f>
        <v/>
      </c>
      <c r="G833" s="6">
        <f>IF(C833&amp;""="","",IFERROR(INDEX('التصنيفات'!$B$5:$B$44,MATCH(C833&amp;"",'التصنيفات'!$A$5:$A$44,0)),"غير مصنّف"))</f>
        <v/>
      </c>
    </row>
    <row r="834">
      <c r="A834" s="18" t="n"/>
      <c r="B834" s="5" t="n"/>
      <c r="C834" s="5" t="n"/>
      <c r="D834" s="19" t="n"/>
      <c r="E834" s="19" t="n"/>
      <c r="F834" s="17">
        <f>IF(AND(D834&amp;""="",E834&amp;""=""),"",'الإعدادات'!$B$5+SUM($D$5:D834)-SUM($E$5:E834))</f>
        <v/>
      </c>
      <c r="G834" s="6">
        <f>IF(C834&amp;""="","",IFERROR(INDEX('التصنيفات'!$B$5:$B$44,MATCH(C834&amp;"",'التصنيفات'!$A$5:$A$44,0)),"غير مصنّف"))</f>
        <v/>
      </c>
    </row>
    <row r="835">
      <c r="A835" s="18" t="n"/>
      <c r="B835" s="5" t="n"/>
      <c r="C835" s="5" t="n"/>
      <c r="D835" s="19" t="n"/>
      <c r="E835" s="19" t="n"/>
      <c r="F835" s="17">
        <f>IF(AND(D835&amp;""="",E835&amp;""=""),"",'الإعدادات'!$B$5+SUM($D$5:D835)-SUM($E$5:E835))</f>
        <v/>
      </c>
      <c r="G835" s="6">
        <f>IF(C835&amp;""="","",IFERROR(INDEX('التصنيفات'!$B$5:$B$44,MATCH(C835&amp;"",'التصنيفات'!$A$5:$A$44,0)),"غير مصنّف"))</f>
        <v/>
      </c>
    </row>
    <row r="836">
      <c r="A836" s="18" t="n"/>
      <c r="B836" s="5" t="n"/>
      <c r="C836" s="5" t="n"/>
      <c r="D836" s="19" t="n"/>
      <c r="E836" s="19" t="n"/>
      <c r="F836" s="17">
        <f>IF(AND(D836&amp;""="",E836&amp;""=""),"",'الإعدادات'!$B$5+SUM($D$5:D836)-SUM($E$5:E836))</f>
        <v/>
      </c>
      <c r="G836" s="6">
        <f>IF(C836&amp;""="","",IFERROR(INDEX('التصنيفات'!$B$5:$B$44,MATCH(C836&amp;"",'التصنيفات'!$A$5:$A$44,0)),"غير مصنّف"))</f>
        <v/>
      </c>
    </row>
    <row r="837">
      <c r="A837" s="18" t="n"/>
      <c r="B837" s="5" t="n"/>
      <c r="C837" s="5" t="n"/>
      <c r="D837" s="19" t="n"/>
      <c r="E837" s="19" t="n"/>
      <c r="F837" s="17">
        <f>IF(AND(D837&amp;""="",E837&amp;""=""),"",'الإعدادات'!$B$5+SUM($D$5:D837)-SUM($E$5:E837))</f>
        <v/>
      </c>
      <c r="G837" s="6">
        <f>IF(C837&amp;""="","",IFERROR(INDEX('التصنيفات'!$B$5:$B$44,MATCH(C837&amp;"",'التصنيفات'!$A$5:$A$44,0)),"غير مصنّف"))</f>
        <v/>
      </c>
    </row>
    <row r="838">
      <c r="A838" s="18" t="n"/>
      <c r="B838" s="5" t="n"/>
      <c r="C838" s="5" t="n"/>
      <c r="D838" s="19" t="n"/>
      <c r="E838" s="19" t="n"/>
      <c r="F838" s="17">
        <f>IF(AND(D838&amp;""="",E838&amp;""=""),"",'الإعدادات'!$B$5+SUM($D$5:D838)-SUM($E$5:E838))</f>
        <v/>
      </c>
      <c r="G838" s="6">
        <f>IF(C838&amp;""="","",IFERROR(INDEX('التصنيفات'!$B$5:$B$44,MATCH(C838&amp;"",'التصنيفات'!$A$5:$A$44,0)),"غير مصنّف"))</f>
        <v/>
      </c>
    </row>
    <row r="839">
      <c r="A839" s="18" t="n"/>
      <c r="B839" s="5" t="n"/>
      <c r="C839" s="5" t="n"/>
      <c r="D839" s="19" t="n"/>
      <c r="E839" s="19" t="n"/>
      <c r="F839" s="17">
        <f>IF(AND(D839&amp;""="",E839&amp;""=""),"",'الإعدادات'!$B$5+SUM($D$5:D839)-SUM($E$5:E839))</f>
        <v/>
      </c>
      <c r="G839" s="6">
        <f>IF(C839&amp;""="","",IFERROR(INDEX('التصنيفات'!$B$5:$B$44,MATCH(C839&amp;"",'التصنيفات'!$A$5:$A$44,0)),"غير مصنّف"))</f>
        <v/>
      </c>
    </row>
    <row r="840">
      <c r="A840" s="18" t="n"/>
      <c r="B840" s="5" t="n"/>
      <c r="C840" s="5" t="n"/>
      <c r="D840" s="19" t="n"/>
      <c r="E840" s="19" t="n"/>
      <c r="F840" s="17">
        <f>IF(AND(D840&amp;""="",E840&amp;""=""),"",'الإعدادات'!$B$5+SUM($D$5:D840)-SUM($E$5:E840))</f>
        <v/>
      </c>
      <c r="G840" s="6">
        <f>IF(C840&amp;""="","",IFERROR(INDEX('التصنيفات'!$B$5:$B$44,MATCH(C840&amp;"",'التصنيفات'!$A$5:$A$44,0)),"غير مصنّف"))</f>
        <v/>
      </c>
    </row>
    <row r="841">
      <c r="A841" s="18" t="n"/>
      <c r="B841" s="5" t="n"/>
      <c r="C841" s="5" t="n"/>
      <c r="D841" s="19" t="n"/>
      <c r="E841" s="19" t="n"/>
      <c r="F841" s="17">
        <f>IF(AND(D841&amp;""="",E841&amp;""=""),"",'الإعدادات'!$B$5+SUM($D$5:D841)-SUM($E$5:E841))</f>
        <v/>
      </c>
      <c r="G841" s="6">
        <f>IF(C841&amp;""="","",IFERROR(INDEX('التصنيفات'!$B$5:$B$44,MATCH(C841&amp;"",'التصنيفات'!$A$5:$A$44,0)),"غير مصنّف"))</f>
        <v/>
      </c>
    </row>
    <row r="842">
      <c r="A842" s="18" t="n"/>
      <c r="B842" s="5" t="n"/>
      <c r="C842" s="5" t="n"/>
      <c r="D842" s="19" t="n"/>
      <c r="E842" s="19" t="n"/>
      <c r="F842" s="17">
        <f>IF(AND(D842&amp;""="",E842&amp;""=""),"",'الإعدادات'!$B$5+SUM($D$5:D842)-SUM($E$5:E842))</f>
        <v/>
      </c>
      <c r="G842" s="6">
        <f>IF(C842&amp;""="","",IFERROR(INDEX('التصنيفات'!$B$5:$B$44,MATCH(C842&amp;"",'التصنيفات'!$A$5:$A$44,0)),"غير مصنّف"))</f>
        <v/>
      </c>
    </row>
    <row r="843">
      <c r="A843" s="18" t="n"/>
      <c r="B843" s="5" t="n"/>
      <c r="C843" s="5" t="n"/>
      <c r="D843" s="19" t="n"/>
      <c r="E843" s="19" t="n"/>
      <c r="F843" s="17">
        <f>IF(AND(D843&amp;""="",E843&amp;""=""),"",'الإعدادات'!$B$5+SUM($D$5:D843)-SUM($E$5:E843))</f>
        <v/>
      </c>
      <c r="G843" s="6">
        <f>IF(C843&amp;""="","",IFERROR(INDEX('التصنيفات'!$B$5:$B$44,MATCH(C843&amp;"",'التصنيفات'!$A$5:$A$44,0)),"غير مصنّف"))</f>
        <v/>
      </c>
    </row>
    <row r="844">
      <c r="A844" s="18" t="n"/>
      <c r="B844" s="5" t="n"/>
      <c r="C844" s="5" t="n"/>
      <c r="D844" s="19" t="n"/>
      <c r="E844" s="19" t="n"/>
      <c r="F844" s="17">
        <f>IF(AND(D844&amp;""="",E844&amp;""=""),"",'الإعدادات'!$B$5+SUM($D$5:D844)-SUM($E$5:E844))</f>
        <v/>
      </c>
      <c r="G844" s="6">
        <f>IF(C844&amp;""="","",IFERROR(INDEX('التصنيفات'!$B$5:$B$44,MATCH(C844&amp;"",'التصنيفات'!$A$5:$A$44,0)),"غير مصنّف"))</f>
        <v/>
      </c>
    </row>
    <row r="845">
      <c r="A845" s="18" t="n"/>
      <c r="B845" s="5" t="n"/>
      <c r="C845" s="5" t="n"/>
      <c r="D845" s="19" t="n"/>
      <c r="E845" s="19" t="n"/>
      <c r="F845" s="17">
        <f>IF(AND(D845&amp;""="",E845&amp;""=""),"",'الإعدادات'!$B$5+SUM($D$5:D845)-SUM($E$5:E845))</f>
        <v/>
      </c>
      <c r="G845" s="6">
        <f>IF(C845&amp;""="","",IFERROR(INDEX('التصنيفات'!$B$5:$B$44,MATCH(C845&amp;"",'التصنيفات'!$A$5:$A$44,0)),"غير مصنّف"))</f>
        <v/>
      </c>
    </row>
    <row r="846">
      <c r="A846" s="18" t="n"/>
      <c r="B846" s="5" t="n"/>
      <c r="C846" s="5" t="n"/>
      <c r="D846" s="19" t="n"/>
      <c r="E846" s="19" t="n"/>
      <c r="F846" s="17">
        <f>IF(AND(D846&amp;""="",E846&amp;""=""),"",'الإعدادات'!$B$5+SUM($D$5:D846)-SUM($E$5:E846))</f>
        <v/>
      </c>
      <c r="G846" s="6">
        <f>IF(C846&amp;""="","",IFERROR(INDEX('التصنيفات'!$B$5:$B$44,MATCH(C846&amp;"",'التصنيفات'!$A$5:$A$44,0)),"غير مصنّف"))</f>
        <v/>
      </c>
    </row>
    <row r="847">
      <c r="A847" s="18" t="n"/>
      <c r="B847" s="5" t="n"/>
      <c r="C847" s="5" t="n"/>
      <c r="D847" s="19" t="n"/>
      <c r="E847" s="19" t="n"/>
      <c r="F847" s="17">
        <f>IF(AND(D847&amp;""="",E847&amp;""=""),"",'الإعدادات'!$B$5+SUM($D$5:D847)-SUM($E$5:E847))</f>
        <v/>
      </c>
      <c r="G847" s="6">
        <f>IF(C847&amp;""="","",IFERROR(INDEX('التصنيفات'!$B$5:$B$44,MATCH(C847&amp;"",'التصنيفات'!$A$5:$A$44,0)),"غير مصنّف"))</f>
        <v/>
      </c>
    </row>
    <row r="848">
      <c r="A848" s="18" t="n"/>
      <c r="B848" s="5" t="n"/>
      <c r="C848" s="5" t="n"/>
      <c r="D848" s="19" t="n"/>
      <c r="E848" s="19" t="n"/>
      <c r="F848" s="17">
        <f>IF(AND(D848&amp;""="",E848&amp;""=""),"",'الإعدادات'!$B$5+SUM($D$5:D848)-SUM($E$5:E848))</f>
        <v/>
      </c>
      <c r="G848" s="6">
        <f>IF(C848&amp;""="","",IFERROR(INDEX('التصنيفات'!$B$5:$B$44,MATCH(C848&amp;"",'التصنيفات'!$A$5:$A$44,0)),"غير مصنّف"))</f>
        <v/>
      </c>
    </row>
    <row r="849">
      <c r="A849" s="18" t="n"/>
      <c r="B849" s="5" t="n"/>
      <c r="C849" s="5" t="n"/>
      <c r="D849" s="19" t="n"/>
      <c r="E849" s="19" t="n"/>
      <c r="F849" s="17">
        <f>IF(AND(D849&amp;""="",E849&amp;""=""),"",'الإعدادات'!$B$5+SUM($D$5:D849)-SUM($E$5:E849))</f>
        <v/>
      </c>
      <c r="G849" s="6">
        <f>IF(C849&amp;""="","",IFERROR(INDEX('التصنيفات'!$B$5:$B$44,MATCH(C849&amp;"",'التصنيفات'!$A$5:$A$44,0)),"غير مصنّف"))</f>
        <v/>
      </c>
    </row>
    <row r="850">
      <c r="A850" s="18" t="n"/>
      <c r="B850" s="5" t="n"/>
      <c r="C850" s="5" t="n"/>
      <c r="D850" s="19" t="n"/>
      <c r="E850" s="19" t="n"/>
      <c r="F850" s="17">
        <f>IF(AND(D850&amp;""="",E850&amp;""=""),"",'الإعدادات'!$B$5+SUM($D$5:D850)-SUM($E$5:E850))</f>
        <v/>
      </c>
      <c r="G850" s="6">
        <f>IF(C850&amp;""="","",IFERROR(INDEX('التصنيفات'!$B$5:$B$44,MATCH(C850&amp;"",'التصنيفات'!$A$5:$A$44,0)),"غير مصنّف"))</f>
        <v/>
      </c>
    </row>
    <row r="851">
      <c r="A851" s="18" t="n"/>
      <c r="B851" s="5" t="n"/>
      <c r="C851" s="5" t="n"/>
      <c r="D851" s="19" t="n"/>
      <c r="E851" s="19" t="n"/>
      <c r="F851" s="17">
        <f>IF(AND(D851&amp;""="",E851&amp;""=""),"",'الإعدادات'!$B$5+SUM($D$5:D851)-SUM($E$5:E851))</f>
        <v/>
      </c>
      <c r="G851" s="6">
        <f>IF(C851&amp;""="","",IFERROR(INDEX('التصنيفات'!$B$5:$B$44,MATCH(C851&amp;"",'التصنيفات'!$A$5:$A$44,0)),"غير مصنّف"))</f>
        <v/>
      </c>
    </row>
    <row r="852">
      <c r="A852" s="18" t="n"/>
      <c r="B852" s="5" t="n"/>
      <c r="C852" s="5" t="n"/>
      <c r="D852" s="19" t="n"/>
      <c r="E852" s="19" t="n"/>
      <c r="F852" s="17">
        <f>IF(AND(D852&amp;""="",E852&amp;""=""),"",'الإعدادات'!$B$5+SUM($D$5:D852)-SUM($E$5:E852))</f>
        <v/>
      </c>
      <c r="G852" s="6">
        <f>IF(C852&amp;""="","",IFERROR(INDEX('التصنيفات'!$B$5:$B$44,MATCH(C852&amp;"",'التصنيفات'!$A$5:$A$44,0)),"غير مصنّف"))</f>
        <v/>
      </c>
    </row>
    <row r="853">
      <c r="A853" s="18" t="n"/>
      <c r="B853" s="5" t="n"/>
      <c r="C853" s="5" t="n"/>
      <c r="D853" s="19" t="n"/>
      <c r="E853" s="19" t="n"/>
      <c r="F853" s="17">
        <f>IF(AND(D853&amp;""="",E853&amp;""=""),"",'الإعدادات'!$B$5+SUM($D$5:D853)-SUM($E$5:E853))</f>
        <v/>
      </c>
      <c r="G853" s="6">
        <f>IF(C853&amp;""="","",IFERROR(INDEX('التصنيفات'!$B$5:$B$44,MATCH(C853&amp;"",'التصنيفات'!$A$5:$A$44,0)),"غير مصنّف"))</f>
        <v/>
      </c>
    </row>
    <row r="854">
      <c r="A854" s="18" t="n"/>
      <c r="B854" s="5" t="n"/>
      <c r="C854" s="5" t="n"/>
      <c r="D854" s="19" t="n"/>
      <c r="E854" s="19" t="n"/>
      <c r="F854" s="17">
        <f>IF(AND(D854&amp;""="",E854&amp;""=""),"",'الإعدادات'!$B$5+SUM($D$5:D854)-SUM($E$5:E854))</f>
        <v/>
      </c>
      <c r="G854" s="6">
        <f>IF(C854&amp;""="","",IFERROR(INDEX('التصنيفات'!$B$5:$B$44,MATCH(C854&amp;"",'التصنيفات'!$A$5:$A$44,0)),"غير مصنّف"))</f>
        <v/>
      </c>
    </row>
    <row r="855">
      <c r="A855" s="18" t="n"/>
      <c r="B855" s="5" t="n"/>
      <c r="C855" s="5" t="n"/>
      <c r="D855" s="19" t="n"/>
      <c r="E855" s="19" t="n"/>
      <c r="F855" s="17">
        <f>IF(AND(D855&amp;""="",E855&amp;""=""),"",'الإعدادات'!$B$5+SUM($D$5:D855)-SUM($E$5:E855))</f>
        <v/>
      </c>
      <c r="G855" s="6">
        <f>IF(C855&amp;""="","",IFERROR(INDEX('التصنيفات'!$B$5:$B$44,MATCH(C855&amp;"",'التصنيفات'!$A$5:$A$44,0)),"غير مصنّف"))</f>
        <v/>
      </c>
    </row>
    <row r="856">
      <c r="A856" s="18" t="n"/>
      <c r="B856" s="5" t="n"/>
      <c r="C856" s="5" t="n"/>
      <c r="D856" s="19" t="n"/>
      <c r="E856" s="19" t="n"/>
      <c r="F856" s="17">
        <f>IF(AND(D856&amp;""="",E856&amp;""=""),"",'الإعدادات'!$B$5+SUM($D$5:D856)-SUM($E$5:E856))</f>
        <v/>
      </c>
      <c r="G856" s="6">
        <f>IF(C856&amp;""="","",IFERROR(INDEX('التصنيفات'!$B$5:$B$44,MATCH(C856&amp;"",'التصنيفات'!$A$5:$A$44,0)),"غير مصنّف"))</f>
        <v/>
      </c>
    </row>
    <row r="857">
      <c r="A857" s="18" t="n"/>
      <c r="B857" s="5" t="n"/>
      <c r="C857" s="5" t="n"/>
      <c r="D857" s="19" t="n"/>
      <c r="E857" s="19" t="n"/>
      <c r="F857" s="17">
        <f>IF(AND(D857&amp;""="",E857&amp;""=""),"",'الإعدادات'!$B$5+SUM($D$5:D857)-SUM($E$5:E857))</f>
        <v/>
      </c>
      <c r="G857" s="6">
        <f>IF(C857&amp;""="","",IFERROR(INDEX('التصنيفات'!$B$5:$B$44,MATCH(C857&amp;"",'التصنيفات'!$A$5:$A$44,0)),"غير مصنّف"))</f>
        <v/>
      </c>
    </row>
    <row r="858">
      <c r="A858" s="18" t="n"/>
      <c r="B858" s="5" t="n"/>
      <c r="C858" s="5" t="n"/>
      <c r="D858" s="19" t="n"/>
      <c r="E858" s="19" t="n"/>
      <c r="F858" s="17">
        <f>IF(AND(D858&amp;""="",E858&amp;""=""),"",'الإعدادات'!$B$5+SUM($D$5:D858)-SUM($E$5:E858))</f>
        <v/>
      </c>
      <c r="G858" s="6">
        <f>IF(C858&amp;""="","",IFERROR(INDEX('التصنيفات'!$B$5:$B$44,MATCH(C858&amp;"",'التصنيفات'!$A$5:$A$44,0)),"غير مصنّف"))</f>
        <v/>
      </c>
    </row>
    <row r="859">
      <c r="A859" s="18" t="n"/>
      <c r="B859" s="5" t="n"/>
      <c r="C859" s="5" t="n"/>
      <c r="D859" s="19" t="n"/>
      <c r="E859" s="19" t="n"/>
      <c r="F859" s="17">
        <f>IF(AND(D859&amp;""="",E859&amp;""=""),"",'الإعدادات'!$B$5+SUM($D$5:D859)-SUM($E$5:E859))</f>
        <v/>
      </c>
      <c r="G859" s="6">
        <f>IF(C859&amp;""="","",IFERROR(INDEX('التصنيفات'!$B$5:$B$44,MATCH(C859&amp;"",'التصنيفات'!$A$5:$A$44,0)),"غير مصنّف"))</f>
        <v/>
      </c>
    </row>
    <row r="860">
      <c r="A860" s="18" t="n"/>
      <c r="B860" s="5" t="n"/>
      <c r="C860" s="5" t="n"/>
      <c r="D860" s="19" t="n"/>
      <c r="E860" s="19" t="n"/>
      <c r="F860" s="17">
        <f>IF(AND(D860&amp;""="",E860&amp;""=""),"",'الإعدادات'!$B$5+SUM($D$5:D860)-SUM($E$5:E860))</f>
        <v/>
      </c>
      <c r="G860" s="6">
        <f>IF(C860&amp;""="","",IFERROR(INDEX('التصنيفات'!$B$5:$B$44,MATCH(C860&amp;"",'التصنيفات'!$A$5:$A$44,0)),"غير مصنّف"))</f>
        <v/>
      </c>
    </row>
    <row r="861">
      <c r="A861" s="18" t="n"/>
      <c r="B861" s="5" t="n"/>
      <c r="C861" s="5" t="n"/>
      <c r="D861" s="19" t="n"/>
      <c r="E861" s="19" t="n"/>
      <c r="F861" s="17">
        <f>IF(AND(D861&amp;""="",E861&amp;""=""),"",'الإعدادات'!$B$5+SUM($D$5:D861)-SUM($E$5:E861))</f>
        <v/>
      </c>
      <c r="G861" s="6">
        <f>IF(C861&amp;""="","",IFERROR(INDEX('التصنيفات'!$B$5:$B$44,MATCH(C861&amp;"",'التصنيفات'!$A$5:$A$44,0)),"غير مصنّف"))</f>
        <v/>
      </c>
    </row>
    <row r="862">
      <c r="A862" s="18" t="n"/>
      <c r="B862" s="5" t="n"/>
      <c r="C862" s="5" t="n"/>
      <c r="D862" s="19" t="n"/>
      <c r="E862" s="19" t="n"/>
      <c r="F862" s="17">
        <f>IF(AND(D862&amp;""="",E862&amp;""=""),"",'الإعدادات'!$B$5+SUM($D$5:D862)-SUM($E$5:E862))</f>
        <v/>
      </c>
      <c r="G862" s="6">
        <f>IF(C862&amp;""="","",IFERROR(INDEX('التصنيفات'!$B$5:$B$44,MATCH(C862&amp;"",'التصنيفات'!$A$5:$A$44,0)),"غير مصنّف"))</f>
        <v/>
      </c>
    </row>
    <row r="863">
      <c r="A863" s="18" t="n"/>
      <c r="B863" s="5" t="n"/>
      <c r="C863" s="5" t="n"/>
      <c r="D863" s="19" t="n"/>
      <c r="E863" s="19" t="n"/>
      <c r="F863" s="17">
        <f>IF(AND(D863&amp;""="",E863&amp;""=""),"",'الإعدادات'!$B$5+SUM($D$5:D863)-SUM($E$5:E863))</f>
        <v/>
      </c>
      <c r="G863" s="6">
        <f>IF(C863&amp;""="","",IFERROR(INDEX('التصنيفات'!$B$5:$B$44,MATCH(C863&amp;"",'التصنيفات'!$A$5:$A$44,0)),"غير مصنّف"))</f>
        <v/>
      </c>
    </row>
    <row r="864">
      <c r="A864" s="18" t="n"/>
      <c r="B864" s="5" t="n"/>
      <c r="C864" s="5" t="n"/>
      <c r="D864" s="19" t="n"/>
      <c r="E864" s="19" t="n"/>
      <c r="F864" s="17">
        <f>IF(AND(D864&amp;""="",E864&amp;""=""),"",'الإعدادات'!$B$5+SUM($D$5:D864)-SUM($E$5:E864))</f>
        <v/>
      </c>
      <c r="G864" s="6">
        <f>IF(C864&amp;""="","",IFERROR(INDEX('التصنيفات'!$B$5:$B$44,MATCH(C864&amp;"",'التصنيفات'!$A$5:$A$44,0)),"غير مصنّف"))</f>
        <v/>
      </c>
    </row>
    <row r="865">
      <c r="A865" s="18" t="n"/>
      <c r="B865" s="5" t="n"/>
      <c r="C865" s="5" t="n"/>
      <c r="D865" s="19" t="n"/>
      <c r="E865" s="19" t="n"/>
      <c r="F865" s="17">
        <f>IF(AND(D865&amp;""="",E865&amp;""=""),"",'الإعدادات'!$B$5+SUM($D$5:D865)-SUM($E$5:E865))</f>
        <v/>
      </c>
      <c r="G865" s="6">
        <f>IF(C865&amp;""="","",IFERROR(INDEX('التصنيفات'!$B$5:$B$44,MATCH(C865&amp;"",'التصنيفات'!$A$5:$A$44,0)),"غير مصنّف"))</f>
        <v/>
      </c>
    </row>
    <row r="866">
      <c r="A866" s="18" t="n"/>
      <c r="B866" s="5" t="n"/>
      <c r="C866" s="5" t="n"/>
      <c r="D866" s="19" t="n"/>
      <c r="E866" s="19" t="n"/>
      <c r="F866" s="17">
        <f>IF(AND(D866&amp;""="",E866&amp;""=""),"",'الإعدادات'!$B$5+SUM($D$5:D866)-SUM($E$5:E866))</f>
        <v/>
      </c>
      <c r="G866" s="6">
        <f>IF(C866&amp;""="","",IFERROR(INDEX('التصنيفات'!$B$5:$B$44,MATCH(C866&amp;"",'التصنيفات'!$A$5:$A$44,0)),"غير مصنّف"))</f>
        <v/>
      </c>
    </row>
    <row r="867">
      <c r="A867" s="18" t="n"/>
      <c r="B867" s="5" t="n"/>
      <c r="C867" s="5" t="n"/>
      <c r="D867" s="19" t="n"/>
      <c r="E867" s="19" t="n"/>
      <c r="F867" s="17">
        <f>IF(AND(D867&amp;""="",E867&amp;""=""),"",'الإعدادات'!$B$5+SUM($D$5:D867)-SUM($E$5:E867))</f>
        <v/>
      </c>
      <c r="G867" s="6">
        <f>IF(C867&amp;""="","",IFERROR(INDEX('التصنيفات'!$B$5:$B$44,MATCH(C867&amp;"",'التصنيفات'!$A$5:$A$44,0)),"غير مصنّف"))</f>
        <v/>
      </c>
    </row>
    <row r="868">
      <c r="A868" s="18" t="n"/>
      <c r="B868" s="5" t="n"/>
      <c r="C868" s="5" t="n"/>
      <c r="D868" s="19" t="n"/>
      <c r="E868" s="19" t="n"/>
      <c r="F868" s="17">
        <f>IF(AND(D868&amp;""="",E868&amp;""=""),"",'الإعدادات'!$B$5+SUM($D$5:D868)-SUM($E$5:E868))</f>
        <v/>
      </c>
      <c r="G868" s="6">
        <f>IF(C868&amp;""="","",IFERROR(INDEX('التصنيفات'!$B$5:$B$44,MATCH(C868&amp;"",'التصنيفات'!$A$5:$A$44,0)),"غير مصنّف"))</f>
        <v/>
      </c>
    </row>
    <row r="869">
      <c r="A869" s="18" t="n"/>
      <c r="B869" s="5" t="n"/>
      <c r="C869" s="5" t="n"/>
      <c r="D869" s="19" t="n"/>
      <c r="E869" s="19" t="n"/>
      <c r="F869" s="17">
        <f>IF(AND(D869&amp;""="",E869&amp;""=""),"",'الإعدادات'!$B$5+SUM($D$5:D869)-SUM($E$5:E869))</f>
        <v/>
      </c>
      <c r="G869" s="6">
        <f>IF(C869&amp;""="","",IFERROR(INDEX('التصنيفات'!$B$5:$B$44,MATCH(C869&amp;"",'التصنيفات'!$A$5:$A$44,0)),"غير مصنّف"))</f>
        <v/>
      </c>
    </row>
    <row r="870">
      <c r="A870" s="18" t="n"/>
      <c r="B870" s="5" t="n"/>
      <c r="C870" s="5" t="n"/>
      <c r="D870" s="19" t="n"/>
      <c r="E870" s="19" t="n"/>
      <c r="F870" s="17">
        <f>IF(AND(D870&amp;""="",E870&amp;""=""),"",'الإعدادات'!$B$5+SUM($D$5:D870)-SUM($E$5:E870))</f>
        <v/>
      </c>
      <c r="G870" s="6">
        <f>IF(C870&amp;""="","",IFERROR(INDEX('التصنيفات'!$B$5:$B$44,MATCH(C870&amp;"",'التصنيفات'!$A$5:$A$44,0)),"غير مصنّف"))</f>
        <v/>
      </c>
    </row>
    <row r="871">
      <c r="A871" s="18" t="n"/>
      <c r="B871" s="5" t="n"/>
      <c r="C871" s="5" t="n"/>
      <c r="D871" s="19" t="n"/>
      <c r="E871" s="19" t="n"/>
      <c r="F871" s="17">
        <f>IF(AND(D871&amp;""="",E871&amp;""=""),"",'الإعدادات'!$B$5+SUM($D$5:D871)-SUM($E$5:E871))</f>
        <v/>
      </c>
      <c r="G871" s="6">
        <f>IF(C871&amp;""="","",IFERROR(INDEX('التصنيفات'!$B$5:$B$44,MATCH(C871&amp;"",'التصنيفات'!$A$5:$A$44,0)),"غير مصنّف"))</f>
        <v/>
      </c>
    </row>
    <row r="872">
      <c r="A872" s="18" t="n"/>
      <c r="B872" s="5" t="n"/>
      <c r="C872" s="5" t="n"/>
      <c r="D872" s="19" t="n"/>
      <c r="E872" s="19" t="n"/>
      <c r="F872" s="17">
        <f>IF(AND(D872&amp;""="",E872&amp;""=""),"",'الإعدادات'!$B$5+SUM($D$5:D872)-SUM($E$5:E872))</f>
        <v/>
      </c>
      <c r="G872" s="6">
        <f>IF(C872&amp;""="","",IFERROR(INDEX('التصنيفات'!$B$5:$B$44,MATCH(C872&amp;"",'التصنيفات'!$A$5:$A$44,0)),"غير مصنّف"))</f>
        <v/>
      </c>
    </row>
    <row r="873">
      <c r="A873" s="18" t="n"/>
      <c r="B873" s="5" t="n"/>
      <c r="C873" s="5" t="n"/>
      <c r="D873" s="19" t="n"/>
      <c r="E873" s="19" t="n"/>
      <c r="F873" s="17">
        <f>IF(AND(D873&amp;""="",E873&amp;""=""),"",'الإعدادات'!$B$5+SUM($D$5:D873)-SUM($E$5:E873))</f>
        <v/>
      </c>
      <c r="G873" s="6">
        <f>IF(C873&amp;""="","",IFERROR(INDEX('التصنيفات'!$B$5:$B$44,MATCH(C873&amp;"",'التصنيفات'!$A$5:$A$44,0)),"غير مصنّف"))</f>
        <v/>
      </c>
    </row>
    <row r="874">
      <c r="A874" s="18" t="n"/>
      <c r="B874" s="5" t="n"/>
      <c r="C874" s="5" t="n"/>
      <c r="D874" s="19" t="n"/>
      <c r="E874" s="19" t="n"/>
      <c r="F874" s="17">
        <f>IF(AND(D874&amp;""="",E874&amp;""=""),"",'الإعدادات'!$B$5+SUM($D$5:D874)-SUM($E$5:E874))</f>
        <v/>
      </c>
      <c r="G874" s="6">
        <f>IF(C874&amp;""="","",IFERROR(INDEX('التصنيفات'!$B$5:$B$44,MATCH(C874&amp;"",'التصنيفات'!$A$5:$A$44,0)),"غير مصنّف"))</f>
        <v/>
      </c>
    </row>
    <row r="875">
      <c r="A875" s="18" t="n"/>
      <c r="B875" s="5" t="n"/>
      <c r="C875" s="5" t="n"/>
      <c r="D875" s="19" t="n"/>
      <c r="E875" s="19" t="n"/>
      <c r="F875" s="17">
        <f>IF(AND(D875&amp;""="",E875&amp;""=""),"",'الإعدادات'!$B$5+SUM($D$5:D875)-SUM($E$5:E875))</f>
        <v/>
      </c>
      <c r="G875" s="6">
        <f>IF(C875&amp;""="","",IFERROR(INDEX('التصنيفات'!$B$5:$B$44,MATCH(C875&amp;"",'التصنيفات'!$A$5:$A$44,0)),"غير مصنّف"))</f>
        <v/>
      </c>
    </row>
    <row r="876">
      <c r="A876" s="18" t="n"/>
      <c r="B876" s="5" t="n"/>
      <c r="C876" s="5" t="n"/>
      <c r="D876" s="19" t="n"/>
      <c r="E876" s="19" t="n"/>
      <c r="F876" s="17">
        <f>IF(AND(D876&amp;""="",E876&amp;""=""),"",'الإعدادات'!$B$5+SUM($D$5:D876)-SUM($E$5:E876))</f>
        <v/>
      </c>
      <c r="G876" s="6">
        <f>IF(C876&amp;""="","",IFERROR(INDEX('التصنيفات'!$B$5:$B$44,MATCH(C876&amp;"",'التصنيفات'!$A$5:$A$44,0)),"غير مصنّف"))</f>
        <v/>
      </c>
    </row>
    <row r="877">
      <c r="A877" s="18" t="n"/>
      <c r="B877" s="5" t="n"/>
      <c r="C877" s="5" t="n"/>
      <c r="D877" s="19" t="n"/>
      <c r="E877" s="19" t="n"/>
      <c r="F877" s="17">
        <f>IF(AND(D877&amp;""="",E877&amp;""=""),"",'الإعدادات'!$B$5+SUM($D$5:D877)-SUM($E$5:E877))</f>
        <v/>
      </c>
      <c r="G877" s="6">
        <f>IF(C877&amp;""="","",IFERROR(INDEX('التصنيفات'!$B$5:$B$44,MATCH(C877&amp;"",'التصنيفات'!$A$5:$A$44,0)),"غير مصنّف"))</f>
        <v/>
      </c>
    </row>
    <row r="878">
      <c r="A878" s="18" t="n"/>
      <c r="B878" s="5" t="n"/>
      <c r="C878" s="5" t="n"/>
      <c r="D878" s="19" t="n"/>
      <c r="E878" s="19" t="n"/>
      <c r="F878" s="17">
        <f>IF(AND(D878&amp;""="",E878&amp;""=""),"",'الإعدادات'!$B$5+SUM($D$5:D878)-SUM($E$5:E878))</f>
        <v/>
      </c>
      <c r="G878" s="6">
        <f>IF(C878&amp;""="","",IFERROR(INDEX('التصنيفات'!$B$5:$B$44,MATCH(C878&amp;"",'التصنيفات'!$A$5:$A$44,0)),"غير مصنّف"))</f>
        <v/>
      </c>
    </row>
    <row r="879">
      <c r="A879" s="18" t="n"/>
      <c r="B879" s="5" t="n"/>
      <c r="C879" s="5" t="n"/>
      <c r="D879" s="19" t="n"/>
      <c r="E879" s="19" t="n"/>
      <c r="F879" s="17">
        <f>IF(AND(D879&amp;""="",E879&amp;""=""),"",'الإعدادات'!$B$5+SUM($D$5:D879)-SUM($E$5:E879))</f>
        <v/>
      </c>
      <c r="G879" s="6">
        <f>IF(C879&amp;""="","",IFERROR(INDEX('التصنيفات'!$B$5:$B$44,MATCH(C879&amp;"",'التصنيفات'!$A$5:$A$44,0)),"غير مصنّف"))</f>
        <v/>
      </c>
    </row>
    <row r="880">
      <c r="A880" s="18" t="n"/>
      <c r="B880" s="5" t="n"/>
      <c r="C880" s="5" t="n"/>
      <c r="D880" s="19" t="n"/>
      <c r="E880" s="19" t="n"/>
      <c r="F880" s="17">
        <f>IF(AND(D880&amp;""="",E880&amp;""=""),"",'الإعدادات'!$B$5+SUM($D$5:D880)-SUM($E$5:E880))</f>
        <v/>
      </c>
      <c r="G880" s="6">
        <f>IF(C880&amp;""="","",IFERROR(INDEX('التصنيفات'!$B$5:$B$44,MATCH(C880&amp;"",'التصنيفات'!$A$5:$A$44,0)),"غير مصنّف"))</f>
        <v/>
      </c>
    </row>
    <row r="881">
      <c r="A881" s="18" t="n"/>
      <c r="B881" s="5" t="n"/>
      <c r="C881" s="5" t="n"/>
      <c r="D881" s="19" t="n"/>
      <c r="E881" s="19" t="n"/>
      <c r="F881" s="17">
        <f>IF(AND(D881&amp;""="",E881&amp;""=""),"",'الإعدادات'!$B$5+SUM($D$5:D881)-SUM($E$5:E881))</f>
        <v/>
      </c>
      <c r="G881" s="6">
        <f>IF(C881&amp;""="","",IFERROR(INDEX('التصنيفات'!$B$5:$B$44,MATCH(C881&amp;"",'التصنيفات'!$A$5:$A$44,0)),"غير مصنّف"))</f>
        <v/>
      </c>
    </row>
    <row r="882">
      <c r="A882" s="18" t="n"/>
      <c r="B882" s="5" t="n"/>
      <c r="C882" s="5" t="n"/>
      <c r="D882" s="19" t="n"/>
      <c r="E882" s="19" t="n"/>
      <c r="F882" s="17">
        <f>IF(AND(D882&amp;""="",E882&amp;""=""),"",'الإعدادات'!$B$5+SUM($D$5:D882)-SUM($E$5:E882))</f>
        <v/>
      </c>
      <c r="G882" s="6">
        <f>IF(C882&amp;""="","",IFERROR(INDEX('التصنيفات'!$B$5:$B$44,MATCH(C882&amp;"",'التصنيفات'!$A$5:$A$44,0)),"غير مصنّف"))</f>
        <v/>
      </c>
    </row>
    <row r="883">
      <c r="A883" s="18" t="n"/>
      <c r="B883" s="5" t="n"/>
      <c r="C883" s="5" t="n"/>
      <c r="D883" s="19" t="n"/>
      <c r="E883" s="19" t="n"/>
      <c r="F883" s="17">
        <f>IF(AND(D883&amp;""="",E883&amp;""=""),"",'الإعدادات'!$B$5+SUM($D$5:D883)-SUM($E$5:E883))</f>
        <v/>
      </c>
      <c r="G883" s="6">
        <f>IF(C883&amp;""="","",IFERROR(INDEX('التصنيفات'!$B$5:$B$44,MATCH(C883&amp;"",'التصنيفات'!$A$5:$A$44,0)),"غير مصنّف"))</f>
        <v/>
      </c>
    </row>
    <row r="884">
      <c r="A884" s="18" t="n"/>
      <c r="B884" s="5" t="n"/>
      <c r="C884" s="5" t="n"/>
      <c r="D884" s="19" t="n"/>
      <c r="E884" s="19" t="n"/>
      <c r="F884" s="17">
        <f>IF(AND(D884&amp;""="",E884&amp;""=""),"",'الإعدادات'!$B$5+SUM($D$5:D884)-SUM($E$5:E884))</f>
        <v/>
      </c>
      <c r="G884" s="6">
        <f>IF(C884&amp;""="","",IFERROR(INDEX('التصنيفات'!$B$5:$B$44,MATCH(C884&amp;"",'التصنيفات'!$A$5:$A$44,0)),"غير مصنّف"))</f>
        <v/>
      </c>
    </row>
    <row r="885">
      <c r="A885" s="18" t="n"/>
      <c r="B885" s="5" t="n"/>
      <c r="C885" s="5" t="n"/>
      <c r="D885" s="19" t="n"/>
      <c r="E885" s="19" t="n"/>
      <c r="F885" s="17">
        <f>IF(AND(D885&amp;""="",E885&amp;""=""),"",'الإعدادات'!$B$5+SUM($D$5:D885)-SUM($E$5:E885))</f>
        <v/>
      </c>
      <c r="G885" s="6">
        <f>IF(C885&amp;""="","",IFERROR(INDEX('التصنيفات'!$B$5:$B$44,MATCH(C885&amp;"",'التصنيفات'!$A$5:$A$44,0)),"غير مصنّف"))</f>
        <v/>
      </c>
    </row>
    <row r="886">
      <c r="A886" s="18" t="n"/>
      <c r="B886" s="5" t="n"/>
      <c r="C886" s="5" t="n"/>
      <c r="D886" s="19" t="n"/>
      <c r="E886" s="19" t="n"/>
      <c r="F886" s="17">
        <f>IF(AND(D886&amp;""="",E886&amp;""=""),"",'الإعدادات'!$B$5+SUM($D$5:D886)-SUM($E$5:E886))</f>
        <v/>
      </c>
      <c r="G886" s="6">
        <f>IF(C886&amp;""="","",IFERROR(INDEX('التصنيفات'!$B$5:$B$44,MATCH(C886&amp;"",'التصنيفات'!$A$5:$A$44,0)),"غير مصنّف"))</f>
        <v/>
      </c>
    </row>
    <row r="887">
      <c r="A887" s="18" t="n"/>
      <c r="B887" s="5" t="n"/>
      <c r="C887" s="5" t="n"/>
      <c r="D887" s="19" t="n"/>
      <c r="E887" s="19" t="n"/>
      <c r="F887" s="17">
        <f>IF(AND(D887&amp;""="",E887&amp;""=""),"",'الإعدادات'!$B$5+SUM($D$5:D887)-SUM($E$5:E887))</f>
        <v/>
      </c>
      <c r="G887" s="6">
        <f>IF(C887&amp;""="","",IFERROR(INDEX('التصنيفات'!$B$5:$B$44,MATCH(C887&amp;"",'التصنيفات'!$A$5:$A$44,0)),"غير مصنّف"))</f>
        <v/>
      </c>
    </row>
    <row r="888">
      <c r="A888" s="18" t="n"/>
      <c r="B888" s="5" t="n"/>
      <c r="C888" s="5" t="n"/>
      <c r="D888" s="19" t="n"/>
      <c r="E888" s="19" t="n"/>
      <c r="F888" s="17">
        <f>IF(AND(D888&amp;""="",E888&amp;""=""),"",'الإعدادات'!$B$5+SUM($D$5:D888)-SUM($E$5:E888))</f>
        <v/>
      </c>
      <c r="G888" s="6">
        <f>IF(C888&amp;""="","",IFERROR(INDEX('التصنيفات'!$B$5:$B$44,MATCH(C888&amp;"",'التصنيفات'!$A$5:$A$44,0)),"غير مصنّف"))</f>
        <v/>
      </c>
    </row>
    <row r="889">
      <c r="A889" s="18" t="n"/>
      <c r="B889" s="5" t="n"/>
      <c r="C889" s="5" t="n"/>
      <c r="D889" s="19" t="n"/>
      <c r="E889" s="19" t="n"/>
      <c r="F889" s="17">
        <f>IF(AND(D889&amp;""="",E889&amp;""=""),"",'الإعدادات'!$B$5+SUM($D$5:D889)-SUM($E$5:E889))</f>
        <v/>
      </c>
      <c r="G889" s="6">
        <f>IF(C889&amp;""="","",IFERROR(INDEX('التصنيفات'!$B$5:$B$44,MATCH(C889&amp;"",'التصنيفات'!$A$5:$A$44,0)),"غير مصنّف"))</f>
        <v/>
      </c>
    </row>
    <row r="890">
      <c r="A890" s="18" t="n"/>
      <c r="B890" s="5" t="n"/>
      <c r="C890" s="5" t="n"/>
      <c r="D890" s="19" t="n"/>
      <c r="E890" s="19" t="n"/>
      <c r="F890" s="17">
        <f>IF(AND(D890&amp;""="",E890&amp;""=""),"",'الإعدادات'!$B$5+SUM($D$5:D890)-SUM($E$5:E890))</f>
        <v/>
      </c>
      <c r="G890" s="6">
        <f>IF(C890&amp;""="","",IFERROR(INDEX('التصنيفات'!$B$5:$B$44,MATCH(C890&amp;"",'التصنيفات'!$A$5:$A$44,0)),"غير مصنّف"))</f>
        <v/>
      </c>
    </row>
    <row r="891">
      <c r="A891" s="18" t="n"/>
      <c r="B891" s="5" t="n"/>
      <c r="C891" s="5" t="n"/>
      <c r="D891" s="19" t="n"/>
      <c r="E891" s="19" t="n"/>
      <c r="F891" s="17">
        <f>IF(AND(D891&amp;""="",E891&amp;""=""),"",'الإعدادات'!$B$5+SUM($D$5:D891)-SUM($E$5:E891))</f>
        <v/>
      </c>
      <c r="G891" s="6">
        <f>IF(C891&amp;""="","",IFERROR(INDEX('التصنيفات'!$B$5:$B$44,MATCH(C891&amp;"",'التصنيفات'!$A$5:$A$44,0)),"غير مصنّف"))</f>
        <v/>
      </c>
    </row>
    <row r="892">
      <c r="A892" s="18" t="n"/>
      <c r="B892" s="5" t="n"/>
      <c r="C892" s="5" t="n"/>
      <c r="D892" s="19" t="n"/>
      <c r="E892" s="19" t="n"/>
      <c r="F892" s="17">
        <f>IF(AND(D892&amp;""="",E892&amp;""=""),"",'الإعدادات'!$B$5+SUM($D$5:D892)-SUM($E$5:E892))</f>
        <v/>
      </c>
      <c r="G892" s="6">
        <f>IF(C892&amp;""="","",IFERROR(INDEX('التصنيفات'!$B$5:$B$44,MATCH(C892&amp;"",'التصنيفات'!$A$5:$A$44,0)),"غير مصنّف"))</f>
        <v/>
      </c>
    </row>
    <row r="893">
      <c r="A893" s="18" t="n"/>
      <c r="B893" s="5" t="n"/>
      <c r="C893" s="5" t="n"/>
      <c r="D893" s="19" t="n"/>
      <c r="E893" s="19" t="n"/>
      <c r="F893" s="17">
        <f>IF(AND(D893&amp;""="",E893&amp;""=""),"",'الإعدادات'!$B$5+SUM($D$5:D893)-SUM($E$5:E893))</f>
        <v/>
      </c>
      <c r="G893" s="6">
        <f>IF(C893&amp;""="","",IFERROR(INDEX('التصنيفات'!$B$5:$B$44,MATCH(C893&amp;"",'التصنيفات'!$A$5:$A$44,0)),"غير مصنّف"))</f>
        <v/>
      </c>
    </row>
    <row r="894">
      <c r="A894" s="18" t="n"/>
      <c r="B894" s="5" t="n"/>
      <c r="C894" s="5" t="n"/>
      <c r="D894" s="19" t="n"/>
      <c r="E894" s="19" t="n"/>
      <c r="F894" s="17">
        <f>IF(AND(D894&amp;""="",E894&amp;""=""),"",'الإعدادات'!$B$5+SUM($D$5:D894)-SUM($E$5:E894))</f>
        <v/>
      </c>
      <c r="G894" s="6">
        <f>IF(C894&amp;""="","",IFERROR(INDEX('التصنيفات'!$B$5:$B$44,MATCH(C894&amp;"",'التصنيفات'!$A$5:$A$44,0)),"غير مصنّف"))</f>
        <v/>
      </c>
    </row>
    <row r="895">
      <c r="A895" s="18" t="n"/>
      <c r="B895" s="5" t="n"/>
      <c r="C895" s="5" t="n"/>
      <c r="D895" s="19" t="n"/>
      <c r="E895" s="19" t="n"/>
      <c r="F895" s="17">
        <f>IF(AND(D895&amp;""="",E895&amp;""=""),"",'الإعدادات'!$B$5+SUM($D$5:D895)-SUM($E$5:E895))</f>
        <v/>
      </c>
      <c r="G895" s="6">
        <f>IF(C895&amp;""="","",IFERROR(INDEX('التصنيفات'!$B$5:$B$44,MATCH(C895&amp;"",'التصنيفات'!$A$5:$A$44,0)),"غير مصنّف"))</f>
        <v/>
      </c>
    </row>
    <row r="896">
      <c r="A896" s="18" t="n"/>
      <c r="B896" s="5" t="n"/>
      <c r="C896" s="5" t="n"/>
      <c r="D896" s="19" t="n"/>
      <c r="E896" s="19" t="n"/>
      <c r="F896" s="17">
        <f>IF(AND(D896&amp;""="",E896&amp;""=""),"",'الإعدادات'!$B$5+SUM($D$5:D896)-SUM($E$5:E896))</f>
        <v/>
      </c>
      <c r="G896" s="6">
        <f>IF(C896&amp;""="","",IFERROR(INDEX('التصنيفات'!$B$5:$B$44,MATCH(C896&amp;"",'التصنيفات'!$A$5:$A$44,0)),"غير مصنّف"))</f>
        <v/>
      </c>
    </row>
    <row r="897">
      <c r="A897" s="18" t="n"/>
      <c r="B897" s="5" t="n"/>
      <c r="C897" s="5" t="n"/>
      <c r="D897" s="19" t="n"/>
      <c r="E897" s="19" t="n"/>
      <c r="F897" s="17">
        <f>IF(AND(D897&amp;""="",E897&amp;""=""),"",'الإعدادات'!$B$5+SUM($D$5:D897)-SUM($E$5:E897))</f>
        <v/>
      </c>
      <c r="G897" s="6">
        <f>IF(C897&amp;""="","",IFERROR(INDEX('التصنيفات'!$B$5:$B$44,MATCH(C897&amp;"",'التصنيفات'!$A$5:$A$44,0)),"غير مصنّف"))</f>
        <v/>
      </c>
    </row>
    <row r="898">
      <c r="A898" s="18" t="n"/>
      <c r="B898" s="5" t="n"/>
      <c r="C898" s="5" t="n"/>
      <c r="D898" s="19" t="n"/>
      <c r="E898" s="19" t="n"/>
      <c r="F898" s="17">
        <f>IF(AND(D898&amp;""="",E898&amp;""=""),"",'الإعدادات'!$B$5+SUM($D$5:D898)-SUM($E$5:E898))</f>
        <v/>
      </c>
      <c r="G898" s="6">
        <f>IF(C898&amp;""="","",IFERROR(INDEX('التصنيفات'!$B$5:$B$44,MATCH(C898&amp;"",'التصنيفات'!$A$5:$A$44,0)),"غير مصنّف"))</f>
        <v/>
      </c>
    </row>
    <row r="899">
      <c r="A899" s="18" t="n"/>
      <c r="B899" s="5" t="n"/>
      <c r="C899" s="5" t="n"/>
      <c r="D899" s="19" t="n"/>
      <c r="E899" s="19" t="n"/>
      <c r="F899" s="17">
        <f>IF(AND(D899&amp;""="",E899&amp;""=""),"",'الإعدادات'!$B$5+SUM($D$5:D899)-SUM($E$5:E899))</f>
        <v/>
      </c>
      <c r="G899" s="6">
        <f>IF(C899&amp;""="","",IFERROR(INDEX('التصنيفات'!$B$5:$B$44,MATCH(C899&amp;"",'التصنيفات'!$A$5:$A$44,0)),"غير مصنّف"))</f>
        <v/>
      </c>
    </row>
    <row r="900">
      <c r="A900" s="18" t="n"/>
      <c r="B900" s="5" t="n"/>
      <c r="C900" s="5" t="n"/>
      <c r="D900" s="19" t="n"/>
      <c r="E900" s="19" t="n"/>
      <c r="F900" s="17">
        <f>IF(AND(D900&amp;""="",E900&amp;""=""),"",'الإعدادات'!$B$5+SUM($D$5:D900)-SUM($E$5:E900))</f>
        <v/>
      </c>
      <c r="G900" s="6">
        <f>IF(C900&amp;""="","",IFERROR(INDEX('التصنيفات'!$B$5:$B$44,MATCH(C900&amp;"",'التصنيفات'!$A$5:$A$44,0)),"غير مصنّف"))</f>
        <v/>
      </c>
    </row>
    <row r="901">
      <c r="A901" s="18" t="n"/>
      <c r="B901" s="5" t="n"/>
      <c r="C901" s="5" t="n"/>
      <c r="D901" s="19" t="n"/>
      <c r="E901" s="19" t="n"/>
      <c r="F901" s="17">
        <f>IF(AND(D901&amp;""="",E901&amp;""=""),"",'الإعدادات'!$B$5+SUM($D$5:D901)-SUM($E$5:E901))</f>
        <v/>
      </c>
      <c r="G901" s="6">
        <f>IF(C901&amp;""="","",IFERROR(INDEX('التصنيفات'!$B$5:$B$44,MATCH(C901&amp;"",'التصنيفات'!$A$5:$A$44,0)),"غير مصنّف"))</f>
        <v/>
      </c>
    </row>
    <row r="902">
      <c r="A902" s="18" t="n"/>
      <c r="B902" s="5" t="n"/>
      <c r="C902" s="5" t="n"/>
      <c r="D902" s="19" t="n"/>
      <c r="E902" s="19" t="n"/>
      <c r="F902" s="17">
        <f>IF(AND(D902&amp;""="",E902&amp;""=""),"",'الإعدادات'!$B$5+SUM($D$5:D902)-SUM($E$5:E902))</f>
        <v/>
      </c>
      <c r="G902" s="6">
        <f>IF(C902&amp;""="","",IFERROR(INDEX('التصنيفات'!$B$5:$B$44,MATCH(C902&amp;"",'التصنيفات'!$A$5:$A$44,0)),"غير مصنّف"))</f>
        <v/>
      </c>
    </row>
    <row r="903">
      <c r="A903" s="18" t="n"/>
      <c r="B903" s="5" t="n"/>
      <c r="C903" s="5" t="n"/>
      <c r="D903" s="19" t="n"/>
      <c r="E903" s="19" t="n"/>
      <c r="F903" s="17">
        <f>IF(AND(D903&amp;""="",E903&amp;""=""),"",'الإعدادات'!$B$5+SUM($D$5:D903)-SUM($E$5:E903))</f>
        <v/>
      </c>
      <c r="G903" s="6">
        <f>IF(C903&amp;""="","",IFERROR(INDEX('التصنيفات'!$B$5:$B$44,MATCH(C903&amp;"",'التصنيفات'!$A$5:$A$44,0)),"غير مصنّف"))</f>
        <v/>
      </c>
    </row>
    <row r="904">
      <c r="A904" s="18" t="n"/>
      <c r="B904" s="5" t="n"/>
      <c r="C904" s="5" t="n"/>
      <c r="D904" s="19" t="n"/>
      <c r="E904" s="19" t="n"/>
      <c r="F904" s="17">
        <f>IF(AND(D904&amp;""="",E904&amp;""=""),"",'الإعدادات'!$B$5+SUM($D$5:D904)-SUM($E$5:E904))</f>
        <v/>
      </c>
      <c r="G904" s="6">
        <f>IF(C904&amp;""="","",IFERROR(INDEX('التصنيفات'!$B$5:$B$44,MATCH(C904&amp;"",'التصنيفات'!$A$5:$A$44,0)),"غير مصنّف"))</f>
        <v/>
      </c>
    </row>
    <row r="905">
      <c r="A905" s="18" t="n"/>
      <c r="B905" s="5" t="n"/>
      <c r="C905" s="5" t="n"/>
      <c r="D905" s="19" t="n"/>
      <c r="E905" s="19" t="n"/>
      <c r="F905" s="17">
        <f>IF(AND(D905&amp;""="",E905&amp;""=""),"",'الإعدادات'!$B$5+SUM($D$5:D905)-SUM($E$5:E905))</f>
        <v/>
      </c>
      <c r="G905" s="6">
        <f>IF(C905&amp;""="","",IFERROR(INDEX('التصنيفات'!$B$5:$B$44,MATCH(C905&amp;"",'التصنيفات'!$A$5:$A$44,0)),"غير مصنّف"))</f>
        <v/>
      </c>
    </row>
    <row r="906">
      <c r="A906" s="18" t="n"/>
      <c r="B906" s="5" t="n"/>
      <c r="C906" s="5" t="n"/>
      <c r="D906" s="19" t="n"/>
      <c r="E906" s="19" t="n"/>
      <c r="F906" s="17">
        <f>IF(AND(D906&amp;""="",E906&amp;""=""),"",'الإعدادات'!$B$5+SUM($D$5:D906)-SUM($E$5:E906))</f>
        <v/>
      </c>
      <c r="G906" s="6">
        <f>IF(C906&amp;""="","",IFERROR(INDEX('التصنيفات'!$B$5:$B$44,MATCH(C906&amp;"",'التصنيفات'!$A$5:$A$44,0)),"غير مصنّف"))</f>
        <v/>
      </c>
    </row>
    <row r="907">
      <c r="A907" s="18" t="n"/>
      <c r="B907" s="5" t="n"/>
      <c r="C907" s="5" t="n"/>
      <c r="D907" s="19" t="n"/>
      <c r="E907" s="19" t="n"/>
      <c r="F907" s="17">
        <f>IF(AND(D907&amp;""="",E907&amp;""=""),"",'الإعدادات'!$B$5+SUM($D$5:D907)-SUM($E$5:E907))</f>
        <v/>
      </c>
      <c r="G907" s="6">
        <f>IF(C907&amp;""="","",IFERROR(INDEX('التصنيفات'!$B$5:$B$44,MATCH(C907&amp;"",'التصنيفات'!$A$5:$A$44,0)),"غير مصنّف"))</f>
        <v/>
      </c>
    </row>
    <row r="908">
      <c r="A908" s="18" t="n"/>
      <c r="B908" s="5" t="n"/>
      <c r="C908" s="5" t="n"/>
      <c r="D908" s="19" t="n"/>
      <c r="E908" s="19" t="n"/>
      <c r="F908" s="17">
        <f>IF(AND(D908&amp;""="",E908&amp;""=""),"",'الإعدادات'!$B$5+SUM($D$5:D908)-SUM($E$5:E908))</f>
        <v/>
      </c>
      <c r="G908" s="6">
        <f>IF(C908&amp;""="","",IFERROR(INDEX('التصنيفات'!$B$5:$B$44,MATCH(C908&amp;"",'التصنيفات'!$A$5:$A$44,0)),"غير مصنّف"))</f>
        <v/>
      </c>
    </row>
    <row r="909">
      <c r="A909" s="18" t="n"/>
      <c r="B909" s="5" t="n"/>
      <c r="C909" s="5" t="n"/>
      <c r="D909" s="19" t="n"/>
      <c r="E909" s="19" t="n"/>
      <c r="F909" s="17">
        <f>IF(AND(D909&amp;""="",E909&amp;""=""),"",'الإعدادات'!$B$5+SUM($D$5:D909)-SUM($E$5:E909))</f>
        <v/>
      </c>
      <c r="G909" s="6">
        <f>IF(C909&amp;""="","",IFERROR(INDEX('التصنيفات'!$B$5:$B$44,MATCH(C909&amp;"",'التصنيفات'!$A$5:$A$44,0)),"غير مصنّف"))</f>
        <v/>
      </c>
    </row>
    <row r="910">
      <c r="A910" s="18" t="n"/>
      <c r="B910" s="5" t="n"/>
      <c r="C910" s="5" t="n"/>
      <c r="D910" s="19" t="n"/>
      <c r="E910" s="19" t="n"/>
      <c r="F910" s="17">
        <f>IF(AND(D910&amp;""="",E910&amp;""=""),"",'الإعدادات'!$B$5+SUM($D$5:D910)-SUM($E$5:E910))</f>
        <v/>
      </c>
      <c r="G910" s="6">
        <f>IF(C910&amp;""="","",IFERROR(INDEX('التصنيفات'!$B$5:$B$44,MATCH(C910&amp;"",'التصنيفات'!$A$5:$A$44,0)),"غير مصنّف"))</f>
        <v/>
      </c>
    </row>
    <row r="911">
      <c r="A911" s="18" t="n"/>
      <c r="B911" s="5" t="n"/>
      <c r="C911" s="5" t="n"/>
      <c r="D911" s="19" t="n"/>
      <c r="E911" s="19" t="n"/>
      <c r="F911" s="17">
        <f>IF(AND(D911&amp;""="",E911&amp;""=""),"",'الإعدادات'!$B$5+SUM($D$5:D911)-SUM($E$5:E911))</f>
        <v/>
      </c>
      <c r="G911" s="6">
        <f>IF(C911&amp;""="","",IFERROR(INDEX('التصنيفات'!$B$5:$B$44,MATCH(C911&amp;"",'التصنيفات'!$A$5:$A$44,0)),"غير مصنّف"))</f>
        <v/>
      </c>
    </row>
    <row r="912">
      <c r="A912" s="18" t="n"/>
      <c r="B912" s="5" t="n"/>
      <c r="C912" s="5" t="n"/>
      <c r="D912" s="19" t="n"/>
      <c r="E912" s="19" t="n"/>
      <c r="F912" s="17">
        <f>IF(AND(D912&amp;""="",E912&amp;""=""),"",'الإعدادات'!$B$5+SUM($D$5:D912)-SUM($E$5:E912))</f>
        <v/>
      </c>
      <c r="G912" s="6">
        <f>IF(C912&amp;""="","",IFERROR(INDEX('التصنيفات'!$B$5:$B$44,MATCH(C912&amp;"",'التصنيفات'!$A$5:$A$44,0)),"غير مصنّف"))</f>
        <v/>
      </c>
    </row>
    <row r="913">
      <c r="A913" s="18" t="n"/>
      <c r="B913" s="5" t="n"/>
      <c r="C913" s="5" t="n"/>
      <c r="D913" s="19" t="n"/>
      <c r="E913" s="19" t="n"/>
      <c r="F913" s="17">
        <f>IF(AND(D913&amp;""="",E913&amp;""=""),"",'الإعدادات'!$B$5+SUM($D$5:D913)-SUM($E$5:E913))</f>
        <v/>
      </c>
      <c r="G913" s="6">
        <f>IF(C913&amp;""="","",IFERROR(INDEX('التصنيفات'!$B$5:$B$44,MATCH(C913&amp;"",'التصنيفات'!$A$5:$A$44,0)),"غير مصنّف"))</f>
        <v/>
      </c>
    </row>
    <row r="914">
      <c r="A914" s="18" t="n"/>
      <c r="B914" s="5" t="n"/>
      <c r="C914" s="5" t="n"/>
      <c r="D914" s="19" t="n"/>
      <c r="E914" s="19" t="n"/>
      <c r="F914" s="17">
        <f>IF(AND(D914&amp;""="",E914&amp;""=""),"",'الإعدادات'!$B$5+SUM($D$5:D914)-SUM($E$5:E914))</f>
        <v/>
      </c>
      <c r="G914" s="6">
        <f>IF(C914&amp;""="","",IFERROR(INDEX('التصنيفات'!$B$5:$B$44,MATCH(C914&amp;"",'التصنيفات'!$A$5:$A$44,0)),"غير مصنّف"))</f>
        <v/>
      </c>
    </row>
    <row r="915">
      <c r="A915" s="18" t="n"/>
      <c r="B915" s="5" t="n"/>
      <c r="C915" s="5" t="n"/>
      <c r="D915" s="19" t="n"/>
      <c r="E915" s="19" t="n"/>
      <c r="F915" s="17">
        <f>IF(AND(D915&amp;""="",E915&amp;""=""),"",'الإعدادات'!$B$5+SUM($D$5:D915)-SUM($E$5:E915))</f>
        <v/>
      </c>
      <c r="G915" s="6">
        <f>IF(C915&amp;""="","",IFERROR(INDEX('التصنيفات'!$B$5:$B$44,MATCH(C915&amp;"",'التصنيفات'!$A$5:$A$44,0)),"غير مصنّف"))</f>
        <v/>
      </c>
    </row>
    <row r="916">
      <c r="A916" s="18" t="n"/>
      <c r="B916" s="5" t="n"/>
      <c r="C916" s="5" t="n"/>
      <c r="D916" s="19" t="n"/>
      <c r="E916" s="19" t="n"/>
      <c r="F916" s="17">
        <f>IF(AND(D916&amp;""="",E916&amp;""=""),"",'الإعدادات'!$B$5+SUM($D$5:D916)-SUM($E$5:E916))</f>
        <v/>
      </c>
      <c r="G916" s="6">
        <f>IF(C916&amp;""="","",IFERROR(INDEX('التصنيفات'!$B$5:$B$44,MATCH(C916&amp;"",'التصنيفات'!$A$5:$A$44,0)),"غير مصنّف"))</f>
        <v/>
      </c>
    </row>
    <row r="917">
      <c r="A917" s="18" t="n"/>
      <c r="B917" s="5" t="n"/>
      <c r="C917" s="5" t="n"/>
      <c r="D917" s="19" t="n"/>
      <c r="E917" s="19" t="n"/>
      <c r="F917" s="17">
        <f>IF(AND(D917&amp;""="",E917&amp;""=""),"",'الإعدادات'!$B$5+SUM($D$5:D917)-SUM($E$5:E917))</f>
        <v/>
      </c>
      <c r="G917" s="6">
        <f>IF(C917&amp;""="","",IFERROR(INDEX('التصنيفات'!$B$5:$B$44,MATCH(C917&amp;"",'التصنيفات'!$A$5:$A$44,0)),"غير مصنّف"))</f>
        <v/>
      </c>
    </row>
    <row r="918">
      <c r="A918" s="18" t="n"/>
      <c r="B918" s="5" t="n"/>
      <c r="C918" s="5" t="n"/>
      <c r="D918" s="19" t="n"/>
      <c r="E918" s="19" t="n"/>
      <c r="F918" s="17">
        <f>IF(AND(D918&amp;""="",E918&amp;""=""),"",'الإعدادات'!$B$5+SUM($D$5:D918)-SUM($E$5:E918))</f>
        <v/>
      </c>
      <c r="G918" s="6">
        <f>IF(C918&amp;""="","",IFERROR(INDEX('التصنيفات'!$B$5:$B$44,MATCH(C918&amp;"",'التصنيفات'!$A$5:$A$44,0)),"غير مصنّف"))</f>
        <v/>
      </c>
    </row>
    <row r="919">
      <c r="A919" s="18" t="n"/>
      <c r="B919" s="5" t="n"/>
      <c r="C919" s="5" t="n"/>
      <c r="D919" s="19" t="n"/>
      <c r="E919" s="19" t="n"/>
      <c r="F919" s="17">
        <f>IF(AND(D919&amp;""="",E919&amp;""=""),"",'الإعدادات'!$B$5+SUM($D$5:D919)-SUM($E$5:E919))</f>
        <v/>
      </c>
      <c r="G919" s="6">
        <f>IF(C919&amp;""="","",IFERROR(INDEX('التصنيفات'!$B$5:$B$44,MATCH(C919&amp;"",'التصنيفات'!$A$5:$A$44,0)),"غير مصنّف"))</f>
        <v/>
      </c>
    </row>
    <row r="920">
      <c r="A920" s="18" t="n"/>
      <c r="B920" s="5" t="n"/>
      <c r="C920" s="5" t="n"/>
      <c r="D920" s="19" t="n"/>
      <c r="E920" s="19" t="n"/>
      <c r="F920" s="17">
        <f>IF(AND(D920&amp;""="",E920&amp;""=""),"",'الإعدادات'!$B$5+SUM($D$5:D920)-SUM($E$5:E920))</f>
        <v/>
      </c>
      <c r="G920" s="6">
        <f>IF(C920&amp;""="","",IFERROR(INDEX('التصنيفات'!$B$5:$B$44,MATCH(C920&amp;"",'التصنيفات'!$A$5:$A$44,0)),"غير مصنّف"))</f>
        <v/>
      </c>
    </row>
    <row r="921">
      <c r="A921" s="18" t="n"/>
      <c r="B921" s="5" t="n"/>
      <c r="C921" s="5" t="n"/>
      <c r="D921" s="19" t="n"/>
      <c r="E921" s="19" t="n"/>
      <c r="F921" s="17">
        <f>IF(AND(D921&amp;""="",E921&amp;""=""),"",'الإعدادات'!$B$5+SUM($D$5:D921)-SUM($E$5:E921))</f>
        <v/>
      </c>
      <c r="G921" s="6">
        <f>IF(C921&amp;""="","",IFERROR(INDEX('التصنيفات'!$B$5:$B$44,MATCH(C921&amp;"",'التصنيفات'!$A$5:$A$44,0)),"غير مصنّف"))</f>
        <v/>
      </c>
    </row>
    <row r="922">
      <c r="A922" s="18" t="n"/>
      <c r="B922" s="5" t="n"/>
      <c r="C922" s="5" t="n"/>
      <c r="D922" s="19" t="n"/>
      <c r="E922" s="19" t="n"/>
      <c r="F922" s="17">
        <f>IF(AND(D922&amp;""="",E922&amp;""=""),"",'الإعدادات'!$B$5+SUM($D$5:D922)-SUM($E$5:E922))</f>
        <v/>
      </c>
      <c r="G922" s="6">
        <f>IF(C922&amp;""="","",IFERROR(INDEX('التصنيفات'!$B$5:$B$44,MATCH(C922&amp;"",'التصنيفات'!$A$5:$A$44,0)),"غير مصنّف"))</f>
        <v/>
      </c>
    </row>
    <row r="923">
      <c r="A923" s="18" t="n"/>
      <c r="B923" s="5" t="n"/>
      <c r="C923" s="5" t="n"/>
      <c r="D923" s="19" t="n"/>
      <c r="E923" s="19" t="n"/>
      <c r="F923" s="17">
        <f>IF(AND(D923&amp;""="",E923&amp;""=""),"",'الإعدادات'!$B$5+SUM($D$5:D923)-SUM($E$5:E923))</f>
        <v/>
      </c>
      <c r="G923" s="6">
        <f>IF(C923&amp;""="","",IFERROR(INDEX('التصنيفات'!$B$5:$B$44,MATCH(C923&amp;"",'التصنيفات'!$A$5:$A$44,0)),"غير مصنّف"))</f>
        <v/>
      </c>
    </row>
    <row r="924">
      <c r="A924" s="18" t="n"/>
      <c r="B924" s="5" t="n"/>
      <c r="C924" s="5" t="n"/>
      <c r="D924" s="19" t="n"/>
      <c r="E924" s="19" t="n"/>
      <c r="F924" s="17">
        <f>IF(AND(D924&amp;""="",E924&amp;""=""),"",'الإعدادات'!$B$5+SUM($D$5:D924)-SUM($E$5:E924))</f>
        <v/>
      </c>
      <c r="G924" s="6">
        <f>IF(C924&amp;""="","",IFERROR(INDEX('التصنيفات'!$B$5:$B$44,MATCH(C924&amp;"",'التصنيفات'!$A$5:$A$44,0)),"غير مصنّف"))</f>
        <v/>
      </c>
    </row>
    <row r="925">
      <c r="A925" s="18" t="n"/>
      <c r="B925" s="5" t="n"/>
      <c r="C925" s="5" t="n"/>
      <c r="D925" s="19" t="n"/>
      <c r="E925" s="19" t="n"/>
      <c r="F925" s="17">
        <f>IF(AND(D925&amp;""="",E925&amp;""=""),"",'الإعدادات'!$B$5+SUM($D$5:D925)-SUM($E$5:E925))</f>
        <v/>
      </c>
      <c r="G925" s="6">
        <f>IF(C925&amp;""="","",IFERROR(INDEX('التصنيفات'!$B$5:$B$44,MATCH(C925&amp;"",'التصنيفات'!$A$5:$A$44,0)),"غير مصنّف"))</f>
        <v/>
      </c>
    </row>
    <row r="926">
      <c r="A926" s="18" t="n"/>
      <c r="B926" s="5" t="n"/>
      <c r="C926" s="5" t="n"/>
      <c r="D926" s="19" t="n"/>
      <c r="E926" s="19" t="n"/>
      <c r="F926" s="17">
        <f>IF(AND(D926&amp;""="",E926&amp;""=""),"",'الإعدادات'!$B$5+SUM($D$5:D926)-SUM($E$5:E926))</f>
        <v/>
      </c>
      <c r="G926" s="6">
        <f>IF(C926&amp;""="","",IFERROR(INDEX('التصنيفات'!$B$5:$B$44,MATCH(C926&amp;"",'التصنيفات'!$A$5:$A$44,0)),"غير مصنّف"))</f>
        <v/>
      </c>
    </row>
    <row r="927">
      <c r="A927" s="18" t="n"/>
      <c r="B927" s="5" t="n"/>
      <c r="C927" s="5" t="n"/>
      <c r="D927" s="19" t="n"/>
      <c r="E927" s="19" t="n"/>
      <c r="F927" s="17">
        <f>IF(AND(D927&amp;""="",E927&amp;""=""),"",'الإعدادات'!$B$5+SUM($D$5:D927)-SUM($E$5:E927))</f>
        <v/>
      </c>
      <c r="G927" s="6">
        <f>IF(C927&amp;""="","",IFERROR(INDEX('التصنيفات'!$B$5:$B$44,MATCH(C927&amp;"",'التصنيفات'!$A$5:$A$44,0)),"غير مصنّف"))</f>
        <v/>
      </c>
    </row>
    <row r="928">
      <c r="A928" s="18" t="n"/>
      <c r="B928" s="5" t="n"/>
      <c r="C928" s="5" t="n"/>
      <c r="D928" s="19" t="n"/>
      <c r="E928" s="19" t="n"/>
      <c r="F928" s="17">
        <f>IF(AND(D928&amp;""="",E928&amp;""=""),"",'الإعدادات'!$B$5+SUM($D$5:D928)-SUM($E$5:E928))</f>
        <v/>
      </c>
      <c r="G928" s="6">
        <f>IF(C928&amp;""="","",IFERROR(INDEX('التصنيفات'!$B$5:$B$44,MATCH(C928&amp;"",'التصنيفات'!$A$5:$A$44,0)),"غير مصنّف"))</f>
        <v/>
      </c>
    </row>
    <row r="929">
      <c r="A929" s="18" t="n"/>
      <c r="B929" s="5" t="n"/>
      <c r="C929" s="5" t="n"/>
      <c r="D929" s="19" t="n"/>
      <c r="E929" s="19" t="n"/>
      <c r="F929" s="17">
        <f>IF(AND(D929&amp;""="",E929&amp;""=""),"",'الإعدادات'!$B$5+SUM($D$5:D929)-SUM($E$5:E929))</f>
        <v/>
      </c>
      <c r="G929" s="6">
        <f>IF(C929&amp;""="","",IFERROR(INDEX('التصنيفات'!$B$5:$B$44,MATCH(C929&amp;"",'التصنيفات'!$A$5:$A$44,0)),"غير مصنّف"))</f>
        <v/>
      </c>
    </row>
    <row r="930">
      <c r="A930" s="18" t="n"/>
      <c r="B930" s="5" t="n"/>
      <c r="C930" s="5" t="n"/>
      <c r="D930" s="19" t="n"/>
      <c r="E930" s="19" t="n"/>
      <c r="F930" s="17">
        <f>IF(AND(D930&amp;""="",E930&amp;""=""),"",'الإعدادات'!$B$5+SUM($D$5:D930)-SUM($E$5:E930))</f>
        <v/>
      </c>
      <c r="G930" s="6">
        <f>IF(C930&amp;""="","",IFERROR(INDEX('التصنيفات'!$B$5:$B$44,MATCH(C930&amp;"",'التصنيفات'!$A$5:$A$44,0)),"غير مصنّف"))</f>
        <v/>
      </c>
    </row>
    <row r="931">
      <c r="A931" s="18" t="n"/>
      <c r="B931" s="5" t="n"/>
      <c r="C931" s="5" t="n"/>
      <c r="D931" s="19" t="n"/>
      <c r="E931" s="19" t="n"/>
      <c r="F931" s="17">
        <f>IF(AND(D931&amp;""="",E931&amp;""=""),"",'الإعدادات'!$B$5+SUM($D$5:D931)-SUM($E$5:E931))</f>
        <v/>
      </c>
      <c r="G931" s="6">
        <f>IF(C931&amp;""="","",IFERROR(INDEX('التصنيفات'!$B$5:$B$44,MATCH(C931&amp;"",'التصنيفات'!$A$5:$A$44,0)),"غير مصنّف"))</f>
        <v/>
      </c>
    </row>
    <row r="932">
      <c r="A932" s="18" t="n"/>
      <c r="B932" s="5" t="n"/>
      <c r="C932" s="5" t="n"/>
      <c r="D932" s="19" t="n"/>
      <c r="E932" s="19" t="n"/>
      <c r="F932" s="17">
        <f>IF(AND(D932&amp;""="",E932&amp;""=""),"",'الإعدادات'!$B$5+SUM($D$5:D932)-SUM($E$5:E932))</f>
        <v/>
      </c>
      <c r="G932" s="6">
        <f>IF(C932&amp;""="","",IFERROR(INDEX('التصنيفات'!$B$5:$B$44,MATCH(C932&amp;"",'التصنيفات'!$A$5:$A$44,0)),"غير مصنّف"))</f>
        <v/>
      </c>
    </row>
    <row r="933">
      <c r="A933" s="18" t="n"/>
      <c r="B933" s="5" t="n"/>
      <c r="C933" s="5" t="n"/>
      <c r="D933" s="19" t="n"/>
      <c r="E933" s="19" t="n"/>
      <c r="F933" s="17">
        <f>IF(AND(D933&amp;""="",E933&amp;""=""),"",'الإعدادات'!$B$5+SUM($D$5:D933)-SUM($E$5:E933))</f>
        <v/>
      </c>
      <c r="G933" s="6">
        <f>IF(C933&amp;""="","",IFERROR(INDEX('التصنيفات'!$B$5:$B$44,MATCH(C933&amp;"",'التصنيفات'!$A$5:$A$44,0)),"غير مصنّف"))</f>
        <v/>
      </c>
    </row>
    <row r="934">
      <c r="A934" s="18" t="n"/>
      <c r="B934" s="5" t="n"/>
      <c r="C934" s="5" t="n"/>
      <c r="D934" s="19" t="n"/>
      <c r="E934" s="19" t="n"/>
      <c r="F934" s="17">
        <f>IF(AND(D934&amp;""="",E934&amp;""=""),"",'الإعدادات'!$B$5+SUM($D$5:D934)-SUM($E$5:E934))</f>
        <v/>
      </c>
      <c r="G934" s="6">
        <f>IF(C934&amp;""="","",IFERROR(INDEX('التصنيفات'!$B$5:$B$44,MATCH(C934&amp;"",'التصنيفات'!$A$5:$A$44,0)),"غير مصنّف"))</f>
        <v/>
      </c>
    </row>
    <row r="935">
      <c r="A935" s="18" t="n"/>
      <c r="B935" s="5" t="n"/>
      <c r="C935" s="5" t="n"/>
      <c r="D935" s="19" t="n"/>
      <c r="E935" s="19" t="n"/>
      <c r="F935" s="17">
        <f>IF(AND(D935&amp;""="",E935&amp;""=""),"",'الإعدادات'!$B$5+SUM($D$5:D935)-SUM($E$5:E935))</f>
        <v/>
      </c>
      <c r="G935" s="6">
        <f>IF(C935&amp;""="","",IFERROR(INDEX('التصنيفات'!$B$5:$B$44,MATCH(C935&amp;"",'التصنيفات'!$A$5:$A$44,0)),"غير مصنّف"))</f>
        <v/>
      </c>
    </row>
    <row r="936">
      <c r="A936" s="18" t="n"/>
      <c r="B936" s="5" t="n"/>
      <c r="C936" s="5" t="n"/>
      <c r="D936" s="19" t="n"/>
      <c r="E936" s="19" t="n"/>
      <c r="F936" s="17">
        <f>IF(AND(D936&amp;""="",E936&amp;""=""),"",'الإعدادات'!$B$5+SUM($D$5:D936)-SUM($E$5:E936))</f>
        <v/>
      </c>
      <c r="G936" s="6">
        <f>IF(C936&amp;""="","",IFERROR(INDEX('التصنيفات'!$B$5:$B$44,MATCH(C936&amp;"",'التصنيفات'!$A$5:$A$44,0)),"غير مصنّف"))</f>
        <v/>
      </c>
    </row>
    <row r="937">
      <c r="A937" s="18" t="n"/>
      <c r="B937" s="5" t="n"/>
      <c r="C937" s="5" t="n"/>
      <c r="D937" s="19" t="n"/>
      <c r="E937" s="19" t="n"/>
      <c r="F937" s="17">
        <f>IF(AND(D937&amp;""="",E937&amp;""=""),"",'الإعدادات'!$B$5+SUM($D$5:D937)-SUM($E$5:E937))</f>
        <v/>
      </c>
      <c r="G937" s="6">
        <f>IF(C937&amp;""="","",IFERROR(INDEX('التصنيفات'!$B$5:$B$44,MATCH(C937&amp;"",'التصنيفات'!$A$5:$A$44,0)),"غير مصنّف"))</f>
        <v/>
      </c>
    </row>
    <row r="938">
      <c r="A938" s="18" t="n"/>
      <c r="B938" s="5" t="n"/>
      <c r="C938" s="5" t="n"/>
      <c r="D938" s="19" t="n"/>
      <c r="E938" s="19" t="n"/>
      <c r="F938" s="17">
        <f>IF(AND(D938&amp;""="",E938&amp;""=""),"",'الإعدادات'!$B$5+SUM($D$5:D938)-SUM($E$5:E938))</f>
        <v/>
      </c>
      <c r="G938" s="6">
        <f>IF(C938&amp;""="","",IFERROR(INDEX('التصنيفات'!$B$5:$B$44,MATCH(C938&amp;"",'التصنيفات'!$A$5:$A$44,0)),"غير مصنّف"))</f>
        <v/>
      </c>
    </row>
    <row r="939">
      <c r="A939" s="18" t="n"/>
      <c r="B939" s="5" t="n"/>
      <c r="C939" s="5" t="n"/>
      <c r="D939" s="19" t="n"/>
      <c r="E939" s="19" t="n"/>
      <c r="F939" s="17">
        <f>IF(AND(D939&amp;""="",E939&amp;""=""),"",'الإعدادات'!$B$5+SUM($D$5:D939)-SUM($E$5:E939))</f>
        <v/>
      </c>
      <c r="G939" s="6">
        <f>IF(C939&amp;""="","",IFERROR(INDEX('التصنيفات'!$B$5:$B$44,MATCH(C939&amp;"",'التصنيفات'!$A$5:$A$44,0)),"غير مصنّف"))</f>
        <v/>
      </c>
    </row>
    <row r="940">
      <c r="A940" s="18" t="n"/>
      <c r="B940" s="5" t="n"/>
      <c r="C940" s="5" t="n"/>
      <c r="D940" s="19" t="n"/>
      <c r="E940" s="19" t="n"/>
      <c r="F940" s="17">
        <f>IF(AND(D940&amp;""="",E940&amp;""=""),"",'الإعدادات'!$B$5+SUM($D$5:D940)-SUM($E$5:E940))</f>
        <v/>
      </c>
      <c r="G940" s="6">
        <f>IF(C940&amp;""="","",IFERROR(INDEX('التصنيفات'!$B$5:$B$44,MATCH(C940&amp;"",'التصنيفات'!$A$5:$A$44,0)),"غير مصنّف"))</f>
        <v/>
      </c>
    </row>
    <row r="941">
      <c r="A941" s="18" t="n"/>
      <c r="B941" s="5" t="n"/>
      <c r="C941" s="5" t="n"/>
      <c r="D941" s="19" t="n"/>
      <c r="E941" s="19" t="n"/>
      <c r="F941" s="17">
        <f>IF(AND(D941&amp;""="",E941&amp;""=""),"",'الإعدادات'!$B$5+SUM($D$5:D941)-SUM($E$5:E941))</f>
        <v/>
      </c>
      <c r="G941" s="6">
        <f>IF(C941&amp;""="","",IFERROR(INDEX('التصنيفات'!$B$5:$B$44,MATCH(C941&amp;"",'التصنيفات'!$A$5:$A$44,0)),"غير مصنّف"))</f>
        <v/>
      </c>
    </row>
    <row r="942">
      <c r="A942" s="18" t="n"/>
      <c r="B942" s="5" t="n"/>
      <c r="C942" s="5" t="n"/>
      <c r="D942" s="19" t="n"/>
      <c r="E942" s="19" t="n"/>
      <c r="F942" s="17">
        <f>IF(AND(D942&amp;""="",E942&amp;""=""),"",'الإعدادات'!$B$5+SUM($D$5:D942)-SUM($E$5:E942))</f>
        <v/>
      </c>
      <c r="G942" s="6">
        <f>IF(C942&amp;""="","",IFERROR(INDEX('التصنيفات'!$B$5:$B$44,MATCH(C942&amp;"",'التصنيفات'!$A$5:$A$44,0)),"غير مصنّف"))</f>
        <v/>
      </c>
    </row>
    <row r="943">
      <c r="A943" s="18" t="n"/>
      <c r="B943" s="5" t="n"/>
      <c r="C943" s="5" t="n"/>
      <c r="D943" s="19" t="n"/>
      <c r="E943" s="19" t="n"/>
      <c r="F943" s="17">
        <f>IF(AND(D943&amp;""="",E943&amp;""=""),"",'الإعدادات'!$B$5+SUM($D$5:D943)-SUM($E$5:E943))</f>
        <v/>
      </c>
      <c r="G943" s="6">
        <f>IF(C943&amp;""="","",IFERROR(INDEX('التصنيفات'!$B$5:$B$44,MATCH(C943&amp;"",'التصنيفات'!$A$5:$A$44,0)),"غير مصنّف"))</f>
        <v/>
      </c>
    </row>
    <row r="944">
      <c r="A944" s="18" t="n"/>
      <c r="B944" s="5" t="n"/>
      <c r="C944" s="5" t="n"/>
      <c r="D944" s="19" t="n"/>
      <c r="E944" s="19" t="n"/>
      <c r="F944" s="17">
        <f>IF(AND(D944&amp;""="",E944&amp;""=""),"",'الإعدادات'!$B$5+SUM($D$5:D944)-SUM($E$5:E944))</f>
        <v/>
      </c>
      <c r="G944" s="6">
        <f>IF(C944&amp;""="","",IFERROR(INDEX('التصنيفات'!$B$5:$B$44,MATCH(C944&amp;"",'التصنيفات'!$A$5:$A$44,0)),"غير مصنّف"))</f>
        <v/>
      </c>
    </row>
    <row r="945">
      <c r="A945" s="18" t="n"/>
      <c r="B945" s="5" t="n"/>
      <c r="C945" s="5" t="n"/>
      <c r="D945" s="19" t="n"/>
      <c r="E945" s="19" t="n"/>
      <c r="F945" s="17">
        <f>IF(AND(D945&amp;""="",E945&amp;""=""),"",'الإعدادات'!$B$5+SUM($D$5:D945)-SUM($E$5:E945))</f>
        <v/>
      </c>
      <c r="G945" s="6">
        <f>IF(C945&amp;""="","",IFERROR(INDEX('التصنيفات'!$B$5:$B$44,MATCH(C945&amp;"",'التصنيفات'!$A$5:$A$44,0)),"غير مصنّف"))</f>
        <v/>
      </c>
    </row>
    <row r="946">
      <c r="A946" s="18" t="n"/>
      <c r="B946" s="5" t="n"/>
      <c r="C946" s="5" t="n"/>
      <c r="D946" s="19" t="n"/>
      <c r="E946" s="19" t="n"/>
      <c r="F946" s="17">
        <f>IF(AND(D946&amp;""="",E946&amp;""=""),"",'الإعدادات'!$B$5+SUM($D$5:D946)-SUM($E$5:E946))</f>
        <v/>
      </c>
      <c r="G946" s="6">
        <f>IF(C946&amp;""="","",IFERROR(INDEX('التصنيفات'!$B$5:$B$44,MATCH(C946&amp;"",'التصنيفات'!$A$5:$A$44,0)),"غير مصنّف"))</f>
        <v/>
      </c>
    </row>
    <row r="947">
      <c r="A947" s="18" t="n"/>
      <c r="B947" s="5" t="n"/>
      <c r="C947" s="5" t="n"/>
      <c r="D947" s="19" t="n"/>
      <c r="E947" s="19" t="n"/>
      <c r="F947" s="17">
        <f>IF(AND(D947&amp;""="",E947&amp;""=""),"",'الإعدادات'!$B$5+SUM($D$5:D947)-SUM($E$5:E947))</f>
        <v/>
      </c>
      <c r="G947" s="6">
        <f>IF(C947&amp;""="","",IFERROR(INDEX('التصنيفات'!$B$5:$B$44,MATCH(C947&amp;"",'التصنيفات'!$A$5:$A$44,0)),"غير مصنّف"))</f>
        <v/>
      </c>
    </row>
    <row r="948">
      <c r="A948" s="18" t="n"/>
      <c r="B948" s="5" t="n"/>
      <c r="C948" s="5" t="n"/>
      <c r="D948" s="19" t="n"/>
      <c r="E948" s="19" t="n"/>
      <c r="F948" s="17">
        <f>IF(AND(D948&amp;""="",E948&amp;""=""),"",'الإعدادات'!$B$5+SUM($D$5:D948)-SUM($E$5:E948))</f>
        <v/>
      </c>
      <c r="G948" s="6">
        <f>IF(C948&amp;""="","",IFERROR(INDEX('التصنيفات'!$B$5:$B$44,MATCH(C948&amp;"",'التصنيفات'!$A$5:$A$44,0)),"غير مصنّف"))</f>
        <v/>
      </c>
    </row>
    <row r="949">
      <c r="A949" s="18" t="n"/>
      <c r="B949" s="5" t="n"/>
      <c r="C949" s="5" t="n"/>
      <c r="D949" s="19" t="n"/>
      <c r="E949" s="19" t="n"/>
      <c r="F949" s="17">
        <f>IF(AND(D949&amp;""="",E949&amp;""=""),"",'الإعدادات'!$B$5+SUM($D$5:D949)-SUM($E$5:E949))</f>
        <v/>
      </c>
      <c r="G949" s="6">
        <f>IF(C949&amp;""="","",IFERROR(INDEX('التصنيفات'!$B$5:$B$44,MATCH(C949&amp;"",'التصنيفات'!$A$5:$A$44,0)),"غير مصنّف"))</f>
        <v/>
      </c>
    </row>
    <row r="950">
      <c r="A950" s="18" t="n"/>
      <c r="B950" s="5" t="n"/>
      <c r="C950" s="5" t="n"/>
      <c r="D950" s="19" t="n"/>
      <c r="E950" s="19" t="n"/>
      <c r="F950" s="17">
        <f>IF(AND(D950&amp;""="",E950&amp;""=""),"",'الإعدادات'!$B$5+SUM($D$5:D950)-SUM($E$5:E950))</f>
        <v/>
      </c>
      <c r="G950" s="6">
        <f>IF(C950&amp;""="","",IFERROR(INDEX('التصنيفات'!$B$5:$B$44,MATCH(C950&amp;"",'التصنيفات'!$A$5:$A$44,0)),"غير مصنّف"))</f>
        <v/>
      </c>
    </row>
    <row r="951">
      <c r="A951" s="18" t="n"/>
      <c r="B951" s="5" t="n"/>
      <c r="C951" s="5" t="n"/>
      <c r="D951" s="19" t="n"/>
      <c r="E951" s="19" t="n"/>
      <c r="F951" s="17">
        <f>IF(AND(D951&amp;""="",E951&amp;""=""),"",'الإعدادات'!$B$5+SUM($D$5:D951)-SUM($E$5:E951))</f>
        <v/>
      </c>
      <c r="G951" s="6">
        <f>IF(C951&amp;""="","",IFERROR(INDEX('التصنيفات'!$B$5:$B$44,MATCH(C951&amp;"",'التصنيفات'!$A$5:$A$44,0)),"غير مصنّف"))</f>
        <v/>
      </c>
    </row>
    <row r="952">
      <c r="A952" s="18" t="n"/>
      <c r="B952" s="5" t="n"/>
      <c r="C952" s="5" t="n"/>
      <c r="D952" s="19" t="n"/>
      <c r="E952" s="19" t="n"/>
      <c r="F952" s="17">
        <f>IF(AND(D952&amp;""="",E952&amp;""=""),"",'الإعدادات'!$B$5+SUM($D$5:D952)-SUM($E$5:E952))</f>
        <v/>
      </c>
      <c r="G952" s="6">
        <f>IF(C952&amp;""="","",IFERROR(INDEX('التصنيفات'!$B$5:$B$44,MATCH(C952&amp;"",'التصنيفات'!$A$5:$A$44,0)),"غير مصنّف"))</f>
        <v/>
      </c>
    </row>
    <row r="953">
      <c r="A953" s="18" t="n"/>
      <c r="B953" s="5" t="n"/>
      <c r="C953" s="5" t="n"/>
      <c r="D953" s="19" t="n"/>
      <c r="E953" s="19" t="n"/>
      <c r="F953" s="17">
        <f>IF(AND(D953&amp;""="",E953&amp;""=""),"",'الإعدادات'!$B$5+SUM($D$5:D953)-SUM($E$5:E953))</f>
        <v/>
      </c>
      <c r="G953" s="6">
        <f>IF(C953&amp;""="","",IFERROR(INDEX('التصنيفات'!$B$5:$B$44,MATCH(C953&amp;"",'التصنيفات'!$A$5:$A$44,0)),"غير مصنّف"))</f>
        <v/>
      </c>
    </row>
    <row r="954">
      <c r="A954" s="18" t="n"/>
      <c r="B954" s="5" t="n"/>
      <c r="C954" s="5" t="n"/>
      <c r="D954" s="19" t="n"/>
      <c r="E954" s="19" t="n"/>
      <c r="F954" s="17">
        <f>IF(AND(D954&amp;""="",E954&amp;""=""),"",'الإعدادات'!$B$5+SUM($D$5:D954)-SUM($E$5:E954))</f>
        <v/>
      </c>
      <c r="G954" s="6">
        <f>IF(C954&amp;""="","",IFERROR(INDEX('التصنيفات'!$B$5:$B$44,MATCH(C954&amp;"",'التصنيفات'!$A$5:$A$44,0)),"غير مصنّف"))</f>
        <v/>
      </c>
    </row>
    <row r="955">
      <c r="A955" s="18" t="n"/>
      <c r="B955" s="5" t="n"/>
      <c r="C955" s="5" t="n"/>
      <c r="D955" s="19" t="n"/>
      <c r="E955" s="19" t="n"/>
      <c r="F955" s="17">
        <f>IF(AND(D955&amp;""="",E955&amp;""=""),"",'الإعدادات'!$B$5+SUM($D$5:D955)-SUM($E$5:E955))</f>
        <v/>
      </c>
      <c r="G955" s="6">
        <f>IF(C955&amp;""="","",IFERROR(INDEX('التصنيفات'!$B$5:$B$44,MATCH(C955&amp;"",'التصنيفات'!$A$5:$A$44,0)),"غير مصنّف"))</f>
        <v/>
      </c>
    </row>
    <row r="956">
      <c r="A956" s="18" t="n"/>
      <c r="B956" s="5" t="n"/>
      <c r="C956" s="5" t="n"/>
      <c r="D956" s="19" t="n"/>
      <c r="E956" s="19" t="n"/>
      <c r="F956" s="17">
        <f>IF(AND(D956&amp;""="",E956&amp;""=""),"",'الإعدادات'!$B$5+SUM($D$5:D956)-SUM($E$5:E956))</f>
        <v/>
      </c>
      <c r="G956" s="6">
        <f>IF(C956&amp;""="","",IFERROR(INDEX('التصنيفات'!$B$5:$B$44,MATCH(C956&amp;"",'التصنيفات'!$A$5:$A$44,0)),"غير مصنّف"))</f>
        <v/>
      </c>
    </row>
    <row r="957">
      <c r="A957" s="18" t="n"/>
      <c r="B957" s="5" t="n"/>
      <c r="C957" s="5" t="n"/>
      <c r="D957" s="19" t="n"/>
      <c r="E957" s="19" t="n"/>
      <c r="F957" s="17">
        <f>IF(AND(D957&amp;""="",E957&amp;""=""),"",'الإعدادات'!$B$5+SUM($D$5:D957)-SUM($E$5:E957))</f>
        <v/>
      </c>
      <c r="G957" s="6">
        <f>IF(C957&amp;""="","",IFERROR(INDEX('التصنيفات'!$B$5:$B$44,MATCH(C957&amp;"",'التصنيفات'!$A$5:$A$44,0)),"غير مصنّف"))</f>
        <v/>
      </c>
    </row>
    <row r="958">
      <c r="A958" s="18" t="n"/>
      <c r="B958" s="5" t="n"/>
      <c r="C958" s="5" t="n"/>
      <c r="D958" s="19" t="n"/>
      <c r="E958" s="19" t="n"/>
      <c r="F958" s="17">
        <f>IF(AND(D958&amp;""="",E958&amp;""=""),"",'الإعدادات'!$B$5+SUM($D$5:D958)-SUM($E$5:E958))</f>
        <v/>
      </c>
      <c r="G958" s="6">
        <f>IF(C958&amp;""="","",IFERROR(INDEX('التصنيفات'!$B$5:$B$44,MATCH(C958&amp;"",'التصنيفات'!$A$5:$A$44,0)),"غير مصنّف"))</f>
        <v/>
      </c>
    </row>
    <row r="959">
      <c r="A959" s="18" t="n"/>
      <c r="B959" s="5" t="n"/>
      <c r="C959" s="5" t="n"/>
      <c r="D959" s="19" t="n"/>
      <c r="E959" s="19" t="n"/>
      <c r="F959" s="17">
        <f>IF(AND(D959&amp;""="",E959&amp;""=""),"",'الإعدادات'!$B$5+SUM($D$5:D959)-SUM($E$5:E959))</f>
        <v/>
      </c>
      <c r="G959" s="6">
        <f>IF(C959&amp;""="","",IFERROR(INDEX('التصنيفات'!$B$5:$B$44,MATCH(C959&amp;"",'التصنيفات'!$A$5:$A$44,0)),"غير مصنّف"))</f>
        <v/>
      </c>
    </row>
    <row r="960">
      <c r="A960" s="18" t="n"/>
      <c r="B960" s="5" t="n"/>
      <c r="C960" s="5" t="n"/>
      <c r="D960" s="19" t="n"/>
      <c r="E960" s="19" t="n"/>
      <c r="F960" s="17">
        <f>IF(AND(D960&amp;""="",E960&amp;""=""),"",'الإعدادات'!$B$5+SUM($D$5:D960)-SUM($E$5:E960))</f>
        <v/>
      </c>
      <c r="G960" s="6">
        <f>IF(C960&amp;""="","",IFERROR(INDEX('التصنيفات'!$B$5:$B$44,MATCH(C960&amp;"",'التصنيفات'!$A$5:$A$44,0)),"غير مصنّف"))</f>
        <v/>
      </c>
    </row>
    <row r="961">
      <c r="A961" s="18" t="n"/>
      <c r="B961" s="5" t="n"/>
      <c r="C961" s="5" t="n"/>
      <c r="D961" s="19" t="n"/>
      <c r="E961" s="19" t="n"/>
      <c r="F961" s="17">
        <f>IF(AND(D961&amp;""="",E961&amp;""=""),"",'الإعدادات'!$B$5+SUM($D$5:D961)-SUM($E$5:E961))</f>
        <v/>
      </c>
      <c r="G961" s="6">
        <f>IF(C961&amp;""="","",IFERROR(INDEX('التصنيفات'!$B$5:$B$44,MATCH(C961&amp;"",'التصنيفات'!$A$5:$A$44,0)),"غير مصنّف"))</f>
        <v/>
      </c>
    </row>
    <row r="962">
      <c r="A962" s="18" t="n"/>
      <c r="B962" s="5" t="n"/>
      <c r="C962" s="5" t="n"/>
      <c r="D962" s="19" t="n"/>
      <c r="E962" s="19" t="n"/>
      <c r="F962" s="17">
        <f>IF(AND(D962&amp;""="",E962&amp;""=""),"",'الإعدادات'!$B$5+SUM($D$5:D962)-SUM($E$5:E962))</f>
        <v/>
      </c>
      <c r="G962" s="6">
        <f>IF(C962&amp;""="","",IFERROR(INDEX('التصنيفات'!$B$5:$B$44,MATCH(C962&amp;"",'التصنيفات'!$A$5:$A$44,0)),"غير مصنّف"))</f>
        <v/>
      </c>
    </row>
    <row r="963">
      <c r="A963" s="18" t="n"/>
      <c r="B963" s="5" t="n"/>
      <c r="C963" s="5" t="n"/>
      <c r="D963" s="19" t="n"/>
      <c r="E963" s="19" t="n"/>
      <c r="F963" s="17">
        <f>IF(AND(D963&amp;""="",E963&amp;""=""),"",'الإعدادات'!$B$5+SUM($D$5:D963)-SUM($E$5:E963))</f>
        <v/>
      </c>
      <c r="G963" s="6">
        <f>IF(C963&amp;""="","",IFERROR(INDEX('التصنيفات'!$B$5:$B$44,MATCH(C963&amp;"",'التصنيفات'!$A$5:$A$44,0)),"غير مصنّف"))</f>
        <v/>
      </c>
    </row>
    <row r="964">
      <c r="A964" s="18" t="n"/>
      <c r="B964" s="5" t="n"/>
      <c r="C964" s="5" t="n"/>
      <c r="D964" s="19" t="n"/>
      <c r="E964" s="19" t="n"/>
      <c r="F964" s="17">
        <f>IF(AND(D964&amp;""="",E964&amp;""=""),"",'الإعدادات'!$B$5+SUM($D$5:D964)-SUM($E$5:E964))</f>
        <v/>
      </c>
      <c r="G964" s="6">
        <f>IF(C964&amp;""="","",IFERROR(INDEX('التصنيفات'!$B$5:$B$44,MATCH(C964&amp;"",'التصنيفات'!$A$5:$A$44,0)),"غير مصنّف"))</f>
        <v/>
      </c>
    </row>
    <row r="965">
      <c r="A965" s="18" t="n"/>
      <c r="B965" s="5" t="n"/>
      <c r="C965" s="5" t="n"/>
      <c r="D965" s="19" t="n"/>
      <c r="E965" s="19" t="n"/>
      <c r="F965" s="17">
        <f>IF(AND(D965&amp;""="",E965&amp;""=""),"",'الإعدادات'!$B$5+SUM($D$5:D965)-SUM($E$5:E965))</f>
        <v/>
      </c>
      <c r="G965" s="6">
        <f>IF(C965&amp;""="","",IFERROR(INDEX('التصنيفات'!$B$5:$B$44,MATCH(C965&amp;"",'التصنيفات'!$A$5:$A$44,0)),"غير مصنّف"))</f>
        <v/>
      </c>
    </row>
    <row r="966">
      <c r="A966" s="18" t="n"/>
      <c r="B966" s="5" t="n"/>
      <c r="C966" s="5" t="n"/>
      <c r="D966" s="19" t="n"/>
      <c r="E966" s="19" t="n"/>
      <c r="F966" s="17">
        <f>IF(AND(D966&amp;""="",E966&amp;""=""),"",'الإعدادات'!$B$5+SUM($D$5:D966)-SUM($E$5:E966))</f>
        <v/>
      </c>
      <c r="G966" s="6">
        <f>IF(C966&amp;""="","",IFERROR(INDEX('التصنيفات'!$B$5:$B$44,MATCH(C966&amp;"",'التصنيفات'!$A$5:$A$44,0)),"غير مصنّف"))</f>
        <v/>
      </c>
    </row>
    <row r="967">
      <c r="A967" s="18" t="n"/>
      <c r="B967" s="5" t="n"/>
      <c r="C967" s="5" t="n"/>
      <c r="D967" s="19" t="n"/>
      <c r="E967" s="19" t="n"/>
      <c r="F967" s="17">
        <f>IF(AND(D967&amp;""="",E967&amp;""=""),"",'الإعدادات'!$B$5+SUM($D$5:D967)-SUM($E$5:E967))</f>
        <v/>
      </c>
      <c r="G967" s="6">
        <f>IF(C967&amp;""="","",IFERROR(INDEX('التصنيفات'!$B$5:$B$44,MATCH(C967&amp;"",'التصنيفات'!$A$5:$A$44,0)),"غير مصنّف"))</f>
        <v/>
      </c>
    </row>
    <row r="968">
      <c r="A968" s="18" t="n"/>
      <c r="B968" s="5" t="n"/>
      <c r="C968" s="5" t="n"/>
      <c r="D968" s="19" t="n"/>
      <c r="E968" s="19" t="n"/>
      <c r="F968" s="17">
        <f>IF(AND(D968&amp;""="",E968&amp;""=""),"",'الإعدادات'!$B$5+SUM($D$5:D968)-SUM($E$5:E968))</f>
        <v/>
      </c>
      <c r="G968" s="6">
        <f>IF(C968&amp;""="","",IFERROR(INDEX('التصنيفات'!$B$5:$B$44,MATCH(C968&amp;"",'التصنيفات'!$A$5:$A$44,0)),"غير مصنّف"))</f>
        <v/>
      </c>
    </row>
    <row r="969">
      <c r="A969" s="18" t="n"/>
      <c r="B969" s="5" t="n"/>
      <c r="C969" s="5" t="n"/>
      <c r="D969" s="19" t="n"/>
      <c r="E969" s="19" t="n"/>
      <c r="F969" s="17">
        <f>IF(AND(D969&amp;""="",E969&amp;""=""),"",'الإعدادات'!$B$5+SUM($D$5:D969)-SUM($E$5:E969))</f>
        <v/>
      </c>
      <c r="G969" s="6">
        <f>IF(C969&amp;""="","",IFERROR(INDEX('التصنيفات'!$B$5:$B$44,MATCH(C969&amp;"",'التصنيفات'!$A$5:$A$44,0)),"غير مصنّف"))</f>
        <v/>
      </c>
    </row>
    <row r="970">
      <c r="A970" s="18" t="n"/>
      <c r="B970" s="5" t="n"/>
      <c r="C970" s="5" t="n"/>
      <c r="D970" s="19" t="n"/>
      <c r="E970" s="19" t="n"/>
      <c r="F970" s="17">
        <f>IF(AND(D970&amp;""="",E970&amp;""=""),"",'الإعدادات'!$B$5+SUM($D$5:D970)-SUM($E$5:E970))</f>
        <v/>
      </c>
      <c r="G970" s="6">
        <f>IF(C970&amp;""="","",IFERROR(INDEX('التصنيفات'!$B$5:$B$44,MATCH(C970&amp;"",'التصنيفات'!$A$5:$A$44,0)),"غير مصنّف"))</f>
        <v/>
      </c>
    </row>
    <row r="971">
      <c r="A971" s="18" t="n"/>
      <c r="B971" s="5" t="n"/>
      <c r="C971" s="5" t="n"/>
      <c r="D971" s="19" t="n"/>
      <c r="E971" s="19" t="n"/>
      <c r="F971" s="17">
        <f>IF(AND(D971&amp;""="",E971&amp;""=""),"",'الإعدادات'!$B$5+SUM($D$5:D971)-SUM($E$5:E971))</f>
        <v/>
      </c>
      <c r="G971" s="6">
        <f>IF(C971&amp;""="","",IFERROR(INDEX('التصنيفات'!$B$5:$B$44,MATCH(C971&amp;"",'التصنيفات'!$A$5:$A$44,0)),"غير مصنّف"))</f>
        <v/>
      </c>
    </row>
    <row r="972">
      <c r="A972" s="18" t="n"/>
      <c r="B972" s="5" t="n"/>
      <c r="C972" s="5" t="n"/>
      <c r="D972" s="19" t="n"/>
      <c r="E972" s="19" t="n"/>
      <c r="F972" s="17">
        <f>IF(AND(D972&amp;""="",E972&amp;""=""),"",'الإعدادات'!$B$5+SUM($D$5:D972)-SUM($E$5:E972))</f>
        <v/>
      </c>
      <c r="G972" s="6">
        <f>IF(C972&amp;""="","",IFERROR(INDEX('التصنيفات'!$B$5:$B$44,MATCH(C972&amp;"",'التصنيفات'!$A$5:$A$44,0)),"غير مصنّف"))</f>
        <v/>
      </c>
    </row>
    <row r="973">
      <c r="A973" s="18" t="n"/>
      <c r="B973" s="5" t="n"/>
      <c r="C973" s="5" t="n"/>
      <c r="D973" s="19" t="n"/>
      <c r="E973" s="19" t="n"/>
      <c r="F973" s="17">
        <f>IF(AND(D973&amp;""="",E973&amp;""=""),"",'الإعدادات'!$B$5+SUM($D$5:D973)-SUM($E$5:E973))</f>
        <v/>
      </c>
      <c r="G973" s="6">
        <f>IF(C973&amp;""="","",IFERROR(INDEX('التصنيفات'!$B$5:$B$44,MATCH(C973&amp;"",'التصنيفات'!$A$5:$A$44,0)),"غير مصنّف"))</f>
        <v/>
      </c>
    </row>
    <row r="974">
      <c r="A974" s="18" t="n"/>
      <c r="B974" s="5" t="n"/>
      <c r="C974" s="5" t="n"/>
      <c r="D974" s="19" t="n"/>
      <c r="E974" s="19" t="n"/>
      <c r="F974" s="17">
        <f>IF(AND(D974&amp;""="",E974&amp;""=""),"",'الإعدادات'!$B$5+SUM($D$5:D974)-SUM($E$5:E974))</f>
        <v/>
      </c>
      <c r="G974" s="6">
        <f>IF(C974&amp;""="","",IFERROR(INDEX('التصنيفات'!$B$5:$B$44,MATCH(C974&amp;"",'التصنيفات'!$A$5:$A$44,0)),"غير مصنّف"))</f>
        <v/>
      </c>
    </row>
    <row r="975">
      <c r="A975" s="18" t="n"/>
      <c r="B975" s="5" t="n"/>
      <c r="C975" s="5" t="n"/>
      <c r="D975" s="19" t="n"/>
      <c r="E975" s="19" t="n"/>
      <c r="F975" s="17">
        <f>IF(AND(D975&amp;""="",E975&amp;""=""),"",'الإعدادات'!$B$5+SUM($D$5:D975)-SUM($E$5:E975))</f>
        <v/>
      </c>
      <c r="G975" s="6">
        <f>IF(C975&amp;""="","",IFERROR(INDEX('التصنيفات'!$B$5:$B$44,MATCH(C975&amp;"",'التصنيفات'!$A$5:$A$44,0)),"غير مصنّف"))</f>
        <v/>
      </c>
    </row>
    <row r="976">
      <c r="A976" s="18" t="n"/>
      <c r="B976" s="5" t="n"/>
      <c r="C976" s="5" t="n"/>
      <c r="D976" s="19" t="n"/>
      <c r="E976" s="19" t="n"/>
      <c r="F976" s="17">
        <f>IF(AND(D976&amp;""="",E976&amp;""=""),"",'الإعدادات'!$B$5+SUM($D$5:D976)-SUM($E$5:E976))</f>
        <v/>
      </c>
      <c r="G976" s="6">
        <f>IF(C976&amp;""="","",IFERROR(INDEX('التصنيفات'!$B$5:$B$44,MATCH(C976&amp;"",'التصنيفات'!$A$5:$A$44,0)),"غير مصنّف"))</f>
        <v/>
      </c>
    </row>
    <row r="977">
      <c r="A977" s="18" t="n"/>
      <c r="B977" s="5" t="n"/>
      <c r="C977" s="5" t="n"/>
      <c r="D977" s="19" t="n"/>
      <c r="E977" s="19" t="n"/>
      <c r="F977" s="17">
        <f>IF(AND(D977&amp;""="",E977&amp;""=""),"",'الإعدادات'!$B$5+SUM($D$5:D977)-SUM($E$5:E977))</f>
        <v/>
      </c>
      <c r="G977" s="6">
        <f>IF(C977&amp;""="","",IFERROR(INDEX('التصنيفات'!$B$5:$B$44,MATCH(C977&amp;"",'التصنيفات'!$A$5:$A$44,0)),"غير مصنّف"))</f>
        <v/>
      </c>
    </row>
    <row r="978">
      <c r="A978" s="18" t="n"/>
      <c r="B978" s="5" t="n"/>
      <c r="C978" s="5" t="n"/>
      <c r="D978" s="19" t="n"/>
      <c r="E978" s="19" t="n"/>
      <c r="F978" s="17">
        <f>IF(AND(D978&amp;""="",E978&amp;""=""),"",'الإعدادات'!$B$5+SUM($D$5:D978)-SUM($E$5:E978))</f>
        <v/>
      </c>
      <c r="G978" s="6">
        <f>IF(C978&amp;""="","",IFERROR(INDEX('التصنيفات'!$B$5:$B$44,MATCH(C978&amp;"",'التصنيفات'!$A$5:$A$44,0)),"غير مصنّف"))</f>
        <v/>
      </c>
    </row>
    <row r="979">
      <c r="A979" s="18" t="n"/>
      <c r="B979" s="5" t="n"/>
      <c r="C979" s="5" t="n"/>
      <c r="D979" s="19" t="n"/>
      <c r="E979" s="19" t="n"/>
      <c r="F979" s="17">
        <f>IF(AND(D979&amp;""="",E979&amp;""=""),"",'الإعدادات'!$B$5+SUM($D$5:D979)-SUM($E$5:E979))</f>
        <v/>
      </c>
      <c r="G979" s="6">
        <f>IF(C979&amp;""="","",IFERROR(INDEX('التصنيفات'!$B$5:$B$44,MATCH(C979&amp;"",'التصنيفات'!$A$5:$A$44,0)),"غير مصنّف"))</f>
        <v/>
      </c>
    </row>
    <row r="980">
      <c r="A980" s="18" t="n"/>
      <c r="B980" s="5" t="n"/>
      <c r="C980" s="5" t="n"/>
      <c r="D980" s="19" t="n"/>
      <c r="E980" s="19" t="n"/>
      <c r="F980" s="17">
        <f>IF(AND(D980&amp;""="",E980&amp;""=""),"",'الإعدادات'!$B$5+SUM($D$5:D980)-SUM($E$5:E980))</f>
        <v/>
      </c>
      <c r="G980" s="6">
        <f>IF(C980&amp;""="","",IFERROR(INDEX('التصنيفات'!$B$5:$B$44,MATCH(C980&amp;"",'التصنيفات'!$A$5:$A$44,0)),"غير مصنّف"))</f>
        <v/>
      </c>
    </row>
    <row r="981">
      <c r="A981" s="18" t="n"/>
      <c r="B981" s="5" t="n"/>
      <c r="C981" s="5" t="n"/>
      <c r="D981" s="19" t="n"/>
      <c r="E981" s="19" t="n"/>
      <c r="F981" s="17">
        <f>IF(AND(D981&amp;""="",E981&amp;""=""),"",'الإعدادات'!$B$5+SUM($D$5:D981)-SUM($E$5:E981))</f>
        <v/>
      </c>
      <c r="G981" s="6">
        <f>IF(C981&amp;""="","",IFERROR(INDEX('التصنيفات'!$B$5:$B$44,MATCH(C981&amp;"",'التصنيفات'!$A$5:$A$44,0)),"غير مصنّف"))</f>
        <v/>
      </c>
    </row>
    <row r="982">
      <c r="A982" s="18" t="n"/>
      <c r="B982" s="5" t="n"/>
      <c r="C982" s="5" t="n"/>
      <c r="D982" s="19" t="n"/>
      <c r="E982" s="19" t="n"/>
      <c r="F982" s="17">
        <f>IF(AND(D982&amp;""="",E982&amp;""=""),"",'الإعدادات'!$B$5+SUM($D$5:D982)-SUM($E$5:E982))</f>
        <v/>
      </c>
      <c r="G982" s="6">
        <f>IF(C982&amp;""="","",IFERROR(INDEX('التصنيفات'!$B$5:$B$44,MATCH(C982&amp;"",'التصنيفات'!$A$5:$A$44,0)),"غير مصنّف"))</f>
        <v/>
      </c>
    </row>
    <row r="983">
      <c r="A983" s="18" t="n"/>
      <c r="B983" s="5" t="n"/>
      <c r="C983" s="5" t="n"/>
      <c r="D983" s="19" t="n"/>
      <c r="E983" s="19" t="n"/>
      <c r="F983" s="17">
        <f>IF(AND(D983&amp;""="",E983&amp;""=""),"",'الإعدادات'!$B$5+SUM($D$5:D983)-SUM($E$5:E983))</f>
        <v/>
      </c>
      <c r="G983" s="6">
        <f>IF(C983&amp;""="","",IFERROR(INDEX('التصنيفات'!$B$5:$B$44,MATCH(C983&amp;"",'التصنيفات'!$A$5:$A$44,0)),"غير مصنّف"))</f>
        <v/>
      </c>
    </row>
    <row r="984">
      <c r="A984" s="18" t="n"/>
      <c r="B984" s="5" t="n"/>
      <c r="C984" s="5" t="n"/>
      <c r="D984" s="19" t="n"/>
      <c r="E984" s="19" t="n"/>
      <c r="F984" s="17">
        <f>IF(AND(D984&amp;""="",E984&amp;""=""),"",'الإعدادات'!$B$5+SUM($D$5:D984)-SUM($E$5:E984))</f>
        <v/>
      </c>
      <c r="G984" s="6">
        <f>IF(C984&amp;""="","",IFERROR(INDEX('التصنيفات'!$B$5:$B$44,MATCH(C984&amp;"",'التصنيفات'!$A$5:$A$44,0)),"غير مصنّف"))</f>
        <v/>
      </c>
    </row>
    <row r="985">
      <c r="A985" s="18" t="n"/>
      <c r="B985" s="5" t="n"/>
      <c r="C985" s="5" t="n"/>
      <c r="D985" s="19" t="n"/>
      <c r="E985" s="19" t="n"/>
      <c r="F985" s="17">
        <f>IF(AND(D985&amp;""="",E985&amp;""=""),"",'الإعدادات'!$B$5+SUM($D$5:D985)-SUM($E$5:E985))</f>
        <v/>
      </c>
      <c r="G985" s="6">
        <f>IF(C985&amp;""="","",IFERROR(INDEX('التصنيفات'!$B$5:$B$44,MATCH(C985&amp;"",'التصنيفات'!$A$5:$A$44,0)),"غير مصنّف"))</f>
        <v/>
      </c>
    </row>
    <row r="986">
      <c r="A986" s="18" t="n"/>
      <c r="B986" s="5" t="n"/>
      <c r="C986" s="5" t="n"/>
      <c r="D986" s="19" t="n"/>
      <c r="E986" s="19" t="n"/>
      <c r="F986" s="17">
        <f>IF(AND(D986&amp;""="",E986&amp;""=""),"",'الإعدادات'!$B$5+SUM($D$5:D986)-SUM($E$5:E986))</f>
        <v/>
      </c>
      <c r="G986" s="6">
        <f>IF(C986&amp;""="","",IFERROR(INDEX('التصنيفات'!$B$5:$B$44,MATCH(C986&amp;"",'التصنيفات'!$A$5:$A$44,0)),"غير مصنّف"))</f>
        <v/>
      </c>
    </row>
    <row r="987">
      <c r="A987" s="18" t="n"/>
      <c r="B987" s="5" t="n"/>
      <c r="C987" s="5" t="n"/>
      <c r="D987" s="19" t="n"/>
      <c r="E987" s="19" t="n"/>
      <c r="F987" s="17">
        <f>IF(AND(D987&amp;""="",E987&amp;""=""),"",'الإعدادات'!$B$5+SUM($D$5:D987)-SUM($E$5:E987))</f>
        <v/>
      </c>
      <c r="G987" s="6">
        <f>IF(C987&amp;""="","",IFERROR(INDEX('التصنيفات'!$B$5:$B$44,MATCH(C987&amp;"",'التصنيفات'!$A$5:$A$44,0)),"غير مصنّف"))</f>
        <v/>
      </c>
    </row>
    <row r="988">
      <c r="A988" s="18" t="n"/>
      <c r="B988" s="5" t="n"/>
      <c r="C988" s="5" t="n"/>
      <c r="D988" s="19" t="n"/>
      <c r="E988" s="19" t="n"/>
      <c r="F988" s="17">
        <f>IF(AND(D988&amp;""="",E988&amp;""=""),"",'الإعدادات'!$B$5+SUM($D$5:D988)-SUM($E$5:E988))</f>
        <v/>
      </c>
      <c r="G988" s="6">
        <f>IF(C988&amp;""="","",IFERROR(INDEX('التصنيفات'!$B$5:$B$44,MATCH(C988&amp;"",'التصنيفات'!$A$5:$A$44,0)),"غير مصنّف"))</f>
        <v/>
      </c>
    </row>
    <row r="989">
      <c r="A989" s="18" t="n"/>
      <c r="B989" s="5" t="n"/>
      <c r="C989" s="5" t="n"/>
      <c r="D989" s="19" t="n"/>
      <c r="E989" s="19" t="n"/>
      <c r="F989" s="17">
        <f>IF(AND(D989&amp;""="",E989&amp;""=""),"",'الإعدادات'!$B$5+SUM($D$5:D989)-SUM($E$5:E989))</f>
        <v/>
      </c>
      <c r="G989" s="6">
        <f>IF(C989&amp;""="","",IFERROR(INDEX('التصنيفات'!$B$5:$B$44,MATCH(C989&amp;"",'التصنيفات'!$A$5:$A$44,0)),"غير مصنّف"))</f>
        <v/>
      </c>
    </row>
    <row r="990">
      <c r="A990" s="18" t="n"/>
      <c r="B990" s="5" t="n"/>
      <c r="C990" s="5" t="n"/>
      <c r="D990" s="19" t="n"/>
      <c r="E990" s="19" t="n"/>
      <c r="F990" s="17">
        <f>IF(AND(D990&amp;""="",E990&amp;""=""),"",'الإعدادات'!$B$5+SUM($D$5:D990)-SUM($E$5:E990))</f>
        <v/>
      </c>
      <c r="G990" s="6">
        <f>IF(C990&amp;""="","",IFERROR(INDEX('التصنيفات'!$B$5:$B$44,MATCH(C990&amp;"",'التصنيفات'!$A$5:$A$44,0)),"غير مصنّف"))</f>
        <v/>
      </c>
    </row>
    <row r="991">
      <c r="A991" s="18" t="n"/>
      <c r="B991" s="5" t="n"/>
      <c r="C991" s="5" t="n"/>
      <c r="D991" s="19" t="n"/>
      <c r="E991" s="19" t="n"/>
      <c r="F991" s="17">
        <f>IF(AND(D991&amp;""="",E991&amp;""=""),"",'الإعدادات'!$B$5+SUM($D$5:D991)-SUM($E$5:E991))</f>
        <v/>
      </c>
      <c r="G991" s="6">
        <f>IF(C991&amp;""="","",IFERROR(INDEX('التصنيفات'!$B$5:$B$44,MATCH(C991&amp;"",'التصنيفات'!$A$5:$A$44,0)),"غير مصنّف"))</f>
        <v/>
      </c>
    </row>
    <row r="992">
      <c r="A992" s="18" t="n"/>
      <c r="B992" s="5" t="n"/>
      <c r="C992" s="5" t="n"/>
      <c r="D992" s="19" t="n"/>
      <c r="E992" s="19" t="n"/>
      <c r="F992" s="17">
        <f>IF(AND(D992&amp;""="",E992&amp;""=""),"",'الإعدادات'!$B$5+SUM($D$5:D992)-SUM($E$5:E992))</f>
        <v/>
      </c>
      <c r="G992" s="6">
        <f>IF(C992&amp;""="","",IFERROR(INDEX('التصنيفات'!$B$5:$B$44,MATCH(C992&amp;"",'التصنيفات'!$A$5:$A$44,0)),"غير مصنّف"))</f>
        <v/>
      </c>
    </row>
    <row r="993">
      <c r="A993" s="18" t="n"/>
      <c r="B993" s="5" t="n"/>
      <c r="C993" s="5" t="n"/>
      <c r="D993" s="19" t="n"/>
      <c r="E993" s="19" t="n"/>
      <c r="F993" s="17">
        <f>IF(AND(D993&amp;""="",E993&amp;""=""),"",'الإعدادات'!$B$5+SUM($D$5:D993)-SUM($E$5:E993))</f>
        <v/>
      </c>
      <c r="G993" s="6">
        <f>IF(C993&amp;""="","",IFERROR(INDEX('التصنيفات'!$B$5:$B$44,MATCH(C993&amp;"",'التصنيفات'!$A$5:$A$44,0)),"غير مصنّف"))</f>
        <v/>
      </c>
    </row>
    <row r="994">
      <c r="A994" s="18" t="n"/>
      <c r="B994" s="5" t="n"/>
      <c r="C994" s="5" t="n"/>
      <c r="D994" s="19" t="n"/>
      <c r="E994" s="19" t="n"/>
      <c r="F994" s="17">
        <f>IF(AND(D994&amp;""="",E994&amp;""=""),"",'الإعدادات'!$B$5+SUM($D$5:D994)-SUM($E$5:E994))</f>
        <v/>
      </c>
      <c r="G994" s="6">
        <f>IF(C994&amp;""="","",IFERROR(INDEX('التصنيفات'!$B$5:$B$44,MATCH(C994&amp;"",'التصنيفات'!$A$5:$A$44,0)),"غير مصنّف"))</f>
        <v/>
      </c>
    </row>
    <row r="995">
      <c r="A995" s="18" t="n"/>
      <c r="B995" s="5" t="n"/>
      <c r="C995" s="5" t="n"/>
      <c r="D995" s="19" t="n"/>
      <c r="E995" s="19" t="n"/>
      <c r="F995" s="17">
        <f>IF(AND(D995&amp;""="",E995&amp;""=""),"",'الإعدادات'!$B$5+SUM($D$5:D995)-SUM($E$5:E995))</f>
        <v/>
      </c>
      <c r="G995" s="6">
        <f>IF(C995&amp;""="","",IFERROR(INDEX('التصنيفات'!$B$5:$B$44,MATCH(C995&amp;"",'التصنيفات'!$A$5:$A$44,0)),"غير مصنّف"))</f>
        <v/>
      </c>
    </row>
    <row r="996">
      <c r="A996" s="18" t="n"/>
      <c r="B996" s="5" t="n"/>
      <c r="C996" s="5" t="n"/>
      <c r="D996" s="19" t="n"/>
      <c r="E996" s="19" t="n"/>
      <c r="F996" s="17">
        <f>IF(AND(D996&amp;""="",E996&amp;""=""),"",'الإعدادات'!$B$5+SUM($D$5:D996)-SUM($E$5:E996))</f>
        <v/>
      </c>
      <c r="G996" s="6">
        <f>IF(C996&amp;""="","",IFERROR(INDEX('التصنيفات'!$B$5:$B$44,MATCH(C996&amp;"",'التصنيفات'!$A$5:$A$44,0)),"غير مصنّف"))</f>
        <v/>
      </c>
    </row>
    <row r="997">
      <c r="A997" s="18" t="n"/>
      <c r="B997" s="5" t="n"/>
      <c r="C997" s="5" t="n"/>
      <c r="D997" s="19" t="n"/>
      <c r="E997" s="19" t="n"/>
      <c r="F997" s="17">
        <f>IF(AND(D997&amp;""="",E997&amp;""=""),"",'الإعدادات'!$B$5+SUM($D$5:D997)-SUM($E$5:E997))</f>
        <v/>
      </c>
      <c r="G997" s="6">
        <f>IF(C997&amp;""="","",IFERROR(INDEX('التصنيفات'!$B$5:$B$44,MATCH(C997&amp;"",'التصنيفات'!$A$5:$A$44,0)),"غير مصنّف"))</f>
        <v/>
      </c>
    </row>
    <row r="998">
      <c r="A998" s="18" t="n"/>
      <c r="B998" s="5" t="n"/>
      <c r="C998" s="5" t="n"/>
      <c r="D998" s="19" t="n"/>
      <c r="E998" s="19" t="n"/>
      <c r="F998" s="17">
        <f>IF(AND(D998&amp;""="",E998&amp;""=""),"",'الإعدادات'!$B$5+SUM($D$5:D998)-SUM($E$5:E998))</f>
        <v/>
      </c>
      <c r="G998" s="6">
        <f>IF(C998&amp;""="","",IFERROR(INDEX('التصنيفات'!$B$5:$B$44,MATCH(C998&amp;"",'التصنيفات'!$A$5:$A$44,0)),"غير مصنّف"))</f>
        <v/>
      </c>
    </row>
    <row r="999">
      <c r="A999" s="18" t="n"/>
      <c r="B999" s="5" t="n"/>
      <c r="C999" s="5" t="n"/>
      <c r="D999" s="19" t="n"/>
      <c r="E999" s="19" t="n"/>
      <c r="F999" s="17">
        <f>IF(AND(D999&amp;""="",E999&amp;""=""),"",'الإعدادات'!$B$5+SUM($D$5:D999)-SUM($E$5:E999))</f>
        <v/>
      </c>
      <c r="G999" s="6">
        <f>IF(C999&amp;""="","",IFERROR(INDEX('التصنيفات'!$B$5:$B$44,MATCH(C999&amp;"",'التصنيفات'!$A$5:$A$44,0)),"غير مصنّف"))</f>
        <v/>
      </c>
    </row>
    <row r="1000">
      <c r="A1000" s="18" t="n"/>
      <c r="B1000" s="5" t="n"/>
      <c r="C1000" s="5" t="n"/>
      <c r="D1000" s="19" t="n"/>
      <c r="E1000" s="19" t="n"/>
      <c r="F1000" s="17">
        <f>IF(AND(D1000&amp;""="",E1000&amp;""=""),"",'الإعدادات'!$B$5+SUM($D$5:D1000)-SUM($E$5:E1000))</f>
        <v/>
      </c>
      <c r="G1000" s="6">
        <f>IF(C1000&amp;""="","",IFERROR(INDEX('التصنيفات'!$B$5:$B$44,MATCH(C1000&amp;"",'التصنيفات'!$A$5:$A$44,0)),"غير مصنّف"))</f>
        <v/>
      </c>
    </row>
    <row r="1001">
      <c r="A1001" s="18" t="n"/>
      <c r="B1001" s="5" t="n"/>
      <c r="C1001" s="5" t="n"/>
      <c r="D1001" s="19" t="n"/>
      <c r="E1001" s="19" t="n"/>
      <c r="F1001" s="17">
        <f>IF(AND(D1001&amp;""="",E1001&amp;""=""),"",'الإعدادات'!$B$5+SUM($D$5:D1001)-SUM($E$5:E1001))</f>
        <v/>
      </c>
      <c r="G1001" s="6">
        <f>IF(C1001&amp;""="","",IFERROR(INDEX('التصنيفات'!$B$5:$B$44,MATCH(C1001&amp;"",'التصنيفات'!$A$5:$A$44,0)),"غير مصنّف"))</f>
        <v/>
      </c>
    </row>
    <row r="1002">
      <c r="A1002" s="18" t="n"/>
      <c r="B1002" s="5" t="n"/>
      <c r="C1002" s="5" t="n"/>
      <c r="D1002" s="19" t="n"/>
      <c r="E1002" s="19" t="n"/>
      <c r="F1002" s="17">
        <f>IF(AND(D1002&amp;""="",E1002&amp;""=""),"",'الإعدادات'!$B$5+SUM($D$5:D1002)-SUM($E$5:E1002))</f>
        <v/>
      </c>
      <c r="G1002" s="6">
        <f>IF(C1002&amp;""="","",IFERROR(INDEX('التصنيفات'!$B$5:$B$44,MATCH(C1002&amp;"",'التصنيفات'!$A$5:$A$44,0)),"غير مصنّف"))</f>
        <v/>
      </c>
    </row>
    <row r="1003">
      <c r="A1003" s="18" t="n"/>
      <c r="B1003" s="5" t="n"/>
      <c r="C1003" s="5" t="n"/>
      <c r="D1003" s="19" t="n"/>
      <c r="E1003" s="19" t="n"/>
      <c r="F1003" s="17">
        <f>IF(AND(D1003&amp;""="",E1003&amp;""=""),"",'الإعدادات'!$B$5+SUM($D$5:D1003)-SUM($E$5:E1003))</f>
        <v/>
      </c>
      <c r="G1003" s="6">
        <f>IF(C1003&amp;""="","",IFERROR(INDEX('التصنيفات'!$B$5:$B$44,MATCH(C1003&amp;"",'التصنيفات'!$A$5:$A$44,0)),"غير مصنّف"))</f>
        <v/>
      </c>
    </row>
    <row r="1004">
      <c r="A1004" s="18" t="n"/>
      <c r="B1004" s="5" t="n"/>
      <c r="C1004" s="5" t="n"/>
      <c r="D1004" s="19" t="n"/>
      <c r="E1004" s="19" t="n"/>
      <c r="F1004" s="17">
        <f>IF(AND(D1004&amp;""="",E1004&amp;""=""),"",'الإعدادات'!$B$5+SUM($D$5:D1004)-SUM($E$5:E1004))</f>
        <v/>
      </c>
      <c r="G1004" s="6">
        <f>IF(C1004&amp;""="","",IFERROR(INDEX('التصنيفات'!$B$5:$B$44,MATCH(C1004&amp;"",'التصنيفات'!$A$5:$A$44,0)),"غير مصنّف"))</f>
        <v/>
      </c>
    </row>
    <row r="1005">
      <c r="A1005" s="18" t="n"/>
      <c r="B1005" s="5" t="n"/>
      <c r="C1005" s="5" t="n"/>
      <c r="D1005" s="19" t="n"/>
      <c r="E1005" s="19" t="n"/>
      <c r="F1005" s="17">
        <f>IF(AND(D1005&amp;""="",E1005&amp;""=""),"",'الإعدادات'!$B$5+SUM($D$5:D1005)-SUM($E$5:E1005))</f>
        <v/>
      </c>
      <c r="G1005" s="6">
        <f>IF(C1005&amp;""="","",IFERROR(INDEX('التصنيفات'!$B$5:$B$44,MATCH(C1005&amp;"",'التصنيفات'!$A$5:$A$44,0)),"غير مصنّف"))</f>
        <v/>
      </c>
    </row>
    <row r="1006">
      <c r="A1006" s="18" t="n"/>
      <c r="B1006" s="5" t="n"/>
      <c r="C1006" s="5" t="n"/>
      <c r="D1006" s="19" t="n"/>
      <c r="E1006" s="19" t="n"/>
      <c r="F1006" s="17">
        <f>IF(AND(D1006&amp;""="",E1006&amp;""=""),"",'الإعدادات'!$B$5+SUM($D$5:D1006)-SUM($E$5:E1006))</f>
        <v/>
      </c>
      <c r="G1006" s="6">
        <f>IF(C1006&amp;""="","",IFERROR(INDEX('التصنيفات'!$B$5:$B$44,MATCH(C1006&amp;"",'التصنيفات'!$A$5:$A$44,0)),"غير مصنّف"))</f>
        <v/>
      </c>
    </row>
    <row r="1007">
      <c r="A1007" s="18" t="n"/>
      <c r="B1007" s="5" t="n"/>
      <c r="C1007" s="5" t="n"/>
      <c r="D1007" s="19" t="n"/>
      <c r="E1007" s="19" t="n"/>
      <c r="F1007" s="17">
        <f>IF(AND(D1007&amp;""="",E1007&amp;""=""),"",'الإعدادات'!$B$5+SUM($D$5:D1007)-SUM($E$5:E1007))</f>
        <v/>
      </c>
      <c r="G1007" s="6">
        <f>IF(C1007&amp;""="","",IFERROR(INDEX('التصنيفات'!$B$5:$B$44,MATCH(C1007&amp;"",'التصنيفات'!$A$5:$A$44,0)),"غير مصنّف"))</f>
        <v/>
      </c>
    </row>
    <row r="1008">
      <c r="A1008" s="18" t="n"/>
      <c r="B1008" s="5" t="n"/>
      <c r="C1008" s="5" t="n"/>
      <c r="D1008" s="19" t="n"/>
      <c r="E1008" s="19" t="n"/>
      <c r="F1008" s="17">
        <f>IF(AND(D1008&amp;""="",E1008&amp;""=""),"",'الإعدادات'!$B$5+SUM($D$5:D1008)-SUM($E$5:E1008))</f>
        <v/>
      </c>
      <c r="G1008" s="6">
        <f>IF(C1008&amp;""="","",IFERROR(INDEX('التصنيفات'!$B$5:$B$44,MATCH(C1008&amp;"",'التصنيفات'!$A$5:$A$44,0)),"غير مصنّف"))</f>
        <v/>
      </c>
    </row>
    <row r="1009">
      <c r="A1009" s="18" t="n"/>
      <c r="B1009" s="5" t="n"/>
      <c r="C1009" s="5" t="n"/>
      <c r="D1009" s="19" t="n"/>
      <c r="E1009" s="19" t="n"/>
      <c r="F1009" s="17">
        <f>IF(AND(D1009&amp;""="",E1009&amp;""=""),"",'الإعدادات'!$B$5+SUM($D$5:D1009)-SUM($E$5:E1009))</f>
        <v/>
      </c>
      <c r="G1009" s="6">
        <f>IF(C1009&amp;""="","",IFERROR(INDEX('التصنيفات'!$B$5:$B$44,MATCH(C1009&amp;"",'التصنيفات'!$A$5:$A$44,0)),"غير مصنّف"))</f>
        <v/>
      </c>
    </row>
    <row r="1010">
      <c r="A1010" s="18" t="n"/>
      <c r="B1010" s="5" t="n"/>
      <c r="C1010" s="5" t="n"/>
      <c r="D1010" s="19" t="n"/>
      <c r="E1010" s="19" t="n"/>
      <c r="F1010" s="17">
        <f>IF(AND(D1010&amp;""="",E1010&amp;""=""),"",'الإعدادات'!$B$5+SUM($D$5:D1010)-SUM($E$5:E1010))</f>
        <v/>
      </c>
      <c r="G1010" s="6">
        <f>IF(C1010&amp;""="","",IFERROR(INDEX('التصنيفات'!$B$5:$B$44,MATCH(C1010&amp;"",'التصنيفات'!$A$5:$A$44,0)),"غير مصنّف"))</f>
        <v/>
      </c>
    </row>
    <row r="1011">
      <c r="A1011" s="18" t="n"/>
      <c r="B1011" s="5" t="n"/>
      <c r="C1011" s="5" t="n"/>
      <c r="D1011" s="19" t="n"/>
      <c r="E1011" s="19" t="n"/>
      <c r="F1011" s="17">
        <f>IF(AND(D1011&amp;""="",E1011&amp;""=""),"",'الإعدادات'!$B$5+SUM($D$5:D1011)-SUM($E$5:E1011))</f>
        <v/>
      </c>
      <c r="G1011" s="6">
        <f>IF(C1011&amp;""="","",IFERROR(INDEX('التصنيفات'!$B$5:$B$44,MATCH(C1011&amp;"",'التصنيفات'!$A$5:$A$44,0)),"غير مصنّف"))</f>
        <v/>
      </c>
    </row>
    <row r="1012">
      <c r="A1012" s="18" t="n"/>
      <c r="B1012" s="5" t="n"/>
      <c r="C1012" s="5" t="n"/>
      <c r="D1012" s="19" t="n"/>
      <c r="E1012" s="19" t="n"/>
      <c r="F1012" s="17">
        <f>IF(AND(D1012&amp;""="",E1012&amp;""=""),"",'الإعدادات'!$B$5+SUM($D$5:D1012)-SUM($E$5:E1012))</f>
        <v/>
      </c>
      <c r="G1012" s="6">
        <f>IF(C1012&amp;""="","",IFERROR(INDEX('التصنيفات'!$B$5:$B$44,MATCH(C1012&amp;"",'التصنيفات'!$A$5:$A$44,0)),"غير مصنّف"))</f>
        <v/>
      </c>
    </row>
    <row r="1013">
      <c r="A1013" s="18" t="n"/>
      <c r="B1013" s="5" t="n"/>
      <c r="C1013" s="5" t="n"/>
      <c r="D1013" s="19" t="n"/>
      <c r="E1013" s="19" t="n"/>
      <c r="F1013" s="17">
        <f>IF(AND(D1013&amp;""="",E1013&amp;""=""),"",'الإعدادات'!$B$5+SUM($D$5:D1013)-SUM($E$5:E1013))</f>
        <v/>
      </c>
      <c r="G1013" s="6">
        <f>IF(C1013&amp;""="","",IFERROR(INDEX('التصنيفات'!$B$5:$B$44,MATCH(C1013&amp;"",'التصنيفات'!$A$5:$A$44,0)),"غير مصنّف"))</f>
        <v/>
      </c>
    </row>
    <row r="1014">
      <c r="A1014" s="18" t="n"/>
      <c r="B1014" s="5" t="n"/>
      <c r="C1014" s="5" t="n"/>
      <c r="D1014" s="19" t="n"/>
      <c r="E1014" s="19" t="n"/>
      <c r="F1014" s="17">
        <f>IF(AND(D1014&amp;""="",E1014&amp;""=""),"",'الإعدادات'!$B$5+SUM($D$5:D1014)-SUM($E$5:E1014))</f>
        <v/>
      </c>
      <c r="G1014" s="6">
        <f>IF(C1014&amp;""="","",IFERROR(INDEX('التصنيفات'!$B$5:$B$44,MATCH(C1014&amp;"",'التصنيفات'!$A$5:$A$44,0)),"غير مصنّف"))</f>
        <v/>
      </c>
    </row>
    <row r="1015">
      <c r="A1015" s="18" t="n"/>
      <c r="B1015" s="5" t="n"/>
      <c r="C1015" s="5" t="n"/>
      <c r="D1015" s="19" t="n"/>
      <c r="E1015" s="19" t="n"/>
      <c r="F1015" s="17">
        <f>IF(AND(D1015&amp;""="",E1015&amp;""=""),"",'الإعدادات'!$B$5+SUM($D$5:D1015)-SUM($E$5:E1015))</f>
        <v/>
      </c>
      <c r="G1015" s="6">
        <f>IF(C1015&amp;""="","",IFERROR(INDEX('التصنيفات'!$B$5:$B$44,MATCH(C1015&amp;"",'التصنيفات'!$A$5:$A$44,0)),"غير مصنّف"))</f>
        <v/>
      </c>
    </row>
    <row r="1016">
      <c r="A1016" s="18" t="n"/>
      <c r="B1016" s="5" t="n"/>
      <c r="C1016" s="5" t="n"/>
      <c r="D1016" s="19" t="n"/>
      <c r="E1016" s="19" t="n"/>
      <c r="F1016" s="17">
        <f>IF(AND(D1016&amp;""="",E1016&amp;""=""),"",'الإعدادات'!$B$5+SUM($D$5:D1016)-SUM($E$5:E1016))</f>
        <v/>
      </c>
      <c r="G1016" s="6">
        <f>IF(C1016&amp;""="","",IFERROR(INDEX('التصنيفات'!$B$5:$B$44,MATCH(C1016&amp;"",'التصنيفات'!$A$5:$A$44,0)),"غير مصنّف"))</f>
        <v/>
      </c>
    </row>
    <row r="1017">
      <c r="A1017" s="18" t="n"/>
      <c r="B1017" s="5" t="n"/>
      <c r="C1017" s="5" t="n"/>
      <c r="D1017" s="19" t="n"/>
      <c r="E1017" s="19" t="n"/>
      <c r="F1017" s="17">
        <f>IF(AND(D1017&amp;""="",E1017&amp;""=""),"",'الإعدادات'!$B$5+SUM($D$5:D1017)-SUM($E$5:E1017))</f>
        <v/>
      </c>
      <c r="G1017" s="6">
        <f>IF(C1017&amp;""="","",IFERROR(INDEX('التصنيفات'!$B$5:$B$44,MATCH(C1017&amp;"",'التصنيفات'!$A$5:$A$44,0)),"غير مصنّف"))</f>
        <v/>
      </c>
    </row>
    <row r="1018">
      <c r="A1018" s="18" t="n"/>
      <c r="B1018" s="5" t="n"/>
      <c r="C1018" s="5" t="n"/>
      <c r="D1018" s="19" t="n"/>
      <c r="E1018" s="19" t="n"/>
      <c r="F1018" s="17">
        <f>IF(AND(D1018&amp;""="",E1018&amp;""=""),"",'الإعدادات'!$B$5+SUM($D$5:D1018)-SUM($E$5:E1018))</f>
        <v/>
      </c>
      <c r="G1018" s="6">
        <f>IF(C1018&amp;""="","",IFERROR(INDEX('التصنيفات'!$B$5:$B$44,MATCH(C1018&amp;"",'التصنيفات'!$A$5:$A$44,0)),"غير مصنّف"))</f>
        <v/>
      </c>
    </row>
    <row r="1019">
      <c r="A1019" s="18" t="n"/>
      <c r="B1019" s="5" t="n"/>
      <c r="C1019" s="5" t="n"/>
      <c r="D1019" s="19" t="n"/>
      <c r="E1019" s="19" t="n"/>
      <c r="F1019" s="17">
        <f>IF(AND(D1019&amp;""="",E1019&amp;""=""),"",'الإعدادات'!$B$5+SUM($D$5:D1019)-SUM($E$5:E1019))</f>
        <v/>
      </c>
      <c r="G1019" s="6">
        <f>IF(C1019&amp;""="","",IFERROR(INDEX('التصنيفات'!$B$5:$B$44,MATCH(C1019&amp;"",'التصنيفات'!$A$5:$A$44,0)),"غير مصنّف"))</f>
        <v/>
      </c>
    </row>
    <row r="1020">
      <c r="A1020" s="18" t="n"/>
      <c r="B1020" s="5" t="n"/>
      <c r="C1020" s="5" t="n"/>
      <c r="D1020" s="19" t="n"/>
      <c r="E1020" s="19" t="n"/>
      <c r="F1020" s="17">
        <f>IF(AND(D1020&amp;""="",E1020&amp;""=""),"",'الإعدادات'!$B$5+SUM($D$5:D1020)-SUM($E$5:E1020))</f>
        <v/>
      </c>
      <c r="G1020" s="6">
        <f>IF(C1020&amp;""="","",IFERROR(INDEX('التصنيفات'!$B$5:$B$44,MATCH(C1020&amp;"",'التصنيفات'!$A$5:$A$44,0)),"غير مصنّف"))</f>
        <v/>
      </c>
    </row>
    <row r="1021">
      <c r="A1021" s="18" t="n"/>
      <c r="B1021" s="5" t="n"/>
      <c r="C1021" s="5" t="n"/>
      <c r="D1021" s="19" t="n"/>
      <c r="E1021" s="19" t="n"/>
      <c r="F1021" s="17">
        <f>IF(AND(D1021&amp;""="",E1021&amp;""=""),"",'الإعدادات'!$B$5+SUM($D$5:D1021)-SUM($E$5:E1021))</f>
        <v/>
      </c>
      <c r="G1021" s="6">
        <f>IF(C1021&amp;""="","",IFERROR(INDEX('التصنيفات'!$B$5:$B$44,MATCH(C1021&amp;"",'التصنيفات'!$A$5:$A$44,0)),"غير مصنّف"))</f>
        <v/>
      </c>
    </row>
    <row r="1022">
      <c r="A1022" s="18" t="n"/>
      <c r="B1022" s="5" t="n"/>
      <c r="C1022" s="5" t="n"/>
      <c r="D1022" s="19" t="n"/>
      <c r="E1022" s="19" t="n"/>
      <c r="F1022" s="17">
        <f>IF(AND(D1022&amp;""="",E1022&amp;""=""),"",'الإعدادات'!$B$5+SUM($D$5:D1022)-SUM($E$5:E1022))</f>
        <v/>
      </c>
      <c r="G1022" s="6">
        <f>IF(C1022&amp;""="","",IFERROR(INDEX('التصنيفات'!$B$5:$B$44,MATCH(C1022&amp;"",'التصنيفات'!$A$5:$A$44,0)),"غير مصنّف"))</f>
        <v/>
      </c>
    </row>
    <row r="1023">
      <c r="A1023" s="18" t="n"/>
      <c r="B1023" s="5" t="n"/>
      <c r="C1023" s="5" t="n"/>
      <c r="D1023" s="19" t="n"/>
      <c r="E1023" s="19" t="n"/>
      <c r="F1023" s="17">
        <f>IF(AND(D1023&amp;""="",E1023&amp;""=""),"",'الإعدادات'!$B$5+SUM($D$5:D1023)-SUM($E$5:E1023))</f>
        <v/>
      </c>
      <c r="G1023" s="6">
        <f>IF(C1023&amp;""="","",IFERROR(INDEX('التصنيفات'!$B$5:$B$44,MATCH(C1023&amp;"",'التصنيفات'!$A$5:$A$44,0)),"غير مصنّف"))</f>
        <v/>
      </c>
    </row>
    <row r="1024">
      <c r="A1024" s="18" t="n"/>
      <c r="B1024" s="5" t="n"/>
      <c r="C1024" s="5" t="n"/>
      <c r="D1024" s="19" t="n"/>
      <c r="E1024" s="19" t="n"/>
      <c r="F1024" s="17">
        <f>IF(AND(D1024&amp;""="",E1024&amp;""=""),"",'الإعدادات'!$B$5+SUM($D$5:D1024)-SUM($E$5:E1024))</f>
        <v/>
      </c>
      <c r="G1024" s="6">
        <f>IF(C1024&amp;""="","",IFERROR(INDEX('التصنيفات'!$B$5:$B$44,MATCH(C1024&amp;"",'التصنيفات'!$A$5:$A$44,0)),"غير مصنّف"))</f>
        <v/>
      </c>
    </row>
    <row r="1025">
      <c r="A1025" s="18" t="n"/>
      <c r="B1025" s="5" t="n"/>
      <c r="C1025" s="5" t="n"/>
      <c r="D1025" s="19" t="n"/>
      <c r="E1025" s="19" t="n"/>
      <c r="F1025" s="17">
        <f>IF(AND(D1025&amp;""="",E1025&amp;""=""),"",'الإعدادات'!$B$5+SUM($D$5:D1025)-SUM($E$5:E1025))</f>
        <v/>
      </c>
      <c r="G1025" s="6">
        <f>IF(C1025&amp;""="","",IFERROR(INDEX('التصنيفات'!$B$5:$B$44,MATCH(C1025&amp;"",'التصنيفات'!$A$5:$A$44,0)),"غير مصنّف"))</f>
        <v/>
      </c>
    </row>
    <row r="1026">
      <c r="A1026" s="18" t="n"/>
      <c r="B1026" s="5" t="n"/>
      <c r="C1026" s="5" t="n"/>
      <c r="D1026" s="19" t="n"/>
      <c r="E1026" s="19" t="n"/>
      <c r="F1026" s="17">
        <f>IF(AND(D1026&amp;""="",E1026&amp;""=""),"",'الإعدادات'!$B$5+SUM($D$5:D1026)-SUM($E$5:E1026))</f>
        <v/>
      </c>
      <c r="G1026" s="6">
        <f>IF(C1026&amp;""="","",IFERROR(INDEX('التصنيفات'!$B$5:$B$44,MATCH(C1026&amp;"",'التصنيفات'!$A$5:$A$44,0)),"غير مصنّف"))</f>
        <v/>
      </c>
    </row>
    <row r="1027">
      <c r="A1027" s="18" t="n"/>
      <c r="B1027" s="5" t="n"/>
      <c r="C1027" s="5" t="n"/>
      <c r="D1027" s="19" t="n"/>
      <c r="E1027" s="19" t="n"/>
      <c r="F1027" s="17">
        <f>IF(AND(D1027&amp;""="",E1027&amp;""=""),"",'الإعدادات'!$B$5+SUM($D$5:D1027)-SUM($E$5:E1027))</f>
        <v/>
      </c>
      <c r="G1027" s="6">
        <f>IF(C1027&amp;""="","",IFERROR(INDEX('التصنيفات'!$B$5:$B$44,MATCH(C1027&amp;"",'التصنيفات'!$A$5:$A$44,0)),"غير مصنّف"))</f>
        <v/>
      </c>
    </row>
    <row r="1028">
      <c r="A1028" s="18" t="n"/>
      <c r="B1028" s="5" t="n"/>
      <c r="C1028" s="5" t="n"/>
      <c r="D1028" s="19" t="n"/>
      <c r="E1028" s="19" t="n"/>
      <c r="F1028" s="17">
        <f>IF(AND(D1028&amp;""="",E1028&amp;""=""),"",'الإعدادات'!$B$5+SUM($D$5:D1028)-SUM($E$5:E1028))</f>
        <v/>
      </c>
      <c r="G1028" s="6">
        <f>IF(C1028&amp;""="","",IFERROR(INDEX('التصنيفات'!$B$5:$B$44,MATCH(C1028&amp;"",'التصنيفات'!$A$5:$A$44,0)),"غير مصنّف"))</f>
        <v/>
      </c>
    </row>
    <row r="1029">
      <c r="A1029" s="18" t="n"/>
      <c r="B1029" s="5" t="n"/>
      <c r="C1029" s="5" t="n"/>
      <c r="D1029" s="19" t="n"/>
      <c r="E1029" s="19" t="n"/>
      <c r="F1029" s="17">
        <f>IF(AND(D1029&amp;""="",E1029&amp;""=""),"",'الإعدادات'!$B$5+SUM($D$5:D1029)-SUM($E$5:E1029))</f>
        <v/>
      </c>
      <c r="G1029" s="6">
        <f>IF(C1029&amp;""="","",IFERROR(INDEX('التصنيفات'!$B$5:$B$44,MATCH(C1029&amp;"",'التصنيفات'!$A$5:$A$44,0)),"غير مصنّف"))</f>
        <v/>
      </c>
    </row>
    <row r="1030">
      <c r="A1030" s="18" t="n"/>
      <c r="B1030" s="5" t="n"/>
      <c r="C1030" s="5" t="n"/>
      <c r="D1030" s="19" t="n"/>
      <c r="E1030" s="19" t="n"/>
      <c r="F1030" s="17">
        <f>IF(AND(D1030&amp;""="",E1030&amp;""=""),"",'الإعدادات'!$B$5+SUM($D$5:D1030)-SUM($E$5:E1030))</f>
        <v/>
      </c>
      <c r="G1030" s="6">
        <f>IF(C1030&amp;""="","",IFERROR(INDEX('التصنيفات'!$B$5:$B$44,MATCH(C1030&amp;"",'التصنيفات'!$A$5:$A$44,0)),"غير مصنّف"))</f>
        <v/>
      </c>
    </row>
    <row r="1031">
      <c r="A1031" s="18" t="n"/>
      <c r="B1031" s="5" t="n"/>
      <c r="C1031" s="5" t="n"/>
      <c r="D1031" s="19" t="n"/>
      <c r="E1031" s="19" t="n"/>
      <c r="F1031" s="17">
        <f>IF(AND(D1031&amp;""="",E1031&amp;""=""),"",'الإعدادات'!$B$5+SUM($D$5:D1031)-SUM($E$5:E1031))</f>
        <v/>
      </c>
      <c r="G1031" s="6">
        <f>IF(C1031&amp;""="","",IFERROR(INDEX('التصنيفات'!$B$5:$B$44,MATCH(C1031&amp;"",'التصنيفات'!$A$5:$A$44,0)),"غير مصنّف"))</f>
        <v/>
      </c>
    </row>
    <row r="1032">
      <c r="A1032" s="18" t="n"/>
      <c r="B1032" s="5" t="n"/>
      <c r="C1032" s="5" t="n"/>
      <c r="D1032" s="19" t="n"/>
      <c r="E1032" s="19" t="n"/>
      <c r="F1032" s="17">
        <f>IF(AND(D1032&amp;""="",E1032&amp;""=""),"",'الإعدادات'!$B$5+SUM($D$5:D1032)-SUM($E$5:E1032))</f>
        <v/>
      </c>
      <c r="G1032" s="6">
        <f>IF(C1032&amp;""="","",IFERROR(INDEX('التصنيفات'!$B$5:$B$44,MATCH(C1032&amp;"",'التصنيفات'!$A$5:$A$44,0)),"غير مصنّف"))</f>
        <v/>
      </c>
    </row>
    <row r="1033">
      <c r="A1033" s="18" t="n"/>
      <c r="B1033" s="5" t="n"/>
      <c r="C1033" s="5" t="n"/>
      <c r="D1033" s="19" t="n"/>
      <c r="E1033" s="19" t="n"/>
      <c r="F1033" s="17">
        <f>IF(AND(D1033&amp;""="",E1033&amp;""=""),"",'الإعدادات'!$B$5+SUM($D$5:D1033)-SUM($E$5:E1033))</f>
        <v/>
      </c>
      <c r="G1033" s="6">
        <f>IF(C1033&amp;""="","",IFERROR(INDEX('التصنيفات'!$B$5:$B$44,MATCH(C1033&amp;"",'التصنيفات'!$A$5:$A$44,0)),"غير مصنّف"))</f>
        <v/>
      </c>
    </row>
    <row r="1034">
      <c r="A1034" s="18" t="n"/>
      <c r="B1034" s="5" t="n"/>
      <c r="C1034" s="5" t="n"/>
      <c r="D1034" s="19" t="n"/>
      <c r="E1034" s="19" t="n"/>
      <c r="F1034" s="17">
        <f>IF(AND(D1034&amp;""="",E1034&amp;""=""),"",'الإعدادات'!$B$5+SUM($D$5:D1034)-SUM($E$5:E1034))</f>
        <v/>
      </c>
      <c r="G1034" s="6">
        <f>IF(C1034&amp;""="","",IFERROR(INDEX('التصنيفات'!$B$5:$B$44,MATCH(C1034&amp;"",'التصنيفات'!$A$5:$A$44,0)),"غير مصنّف"))</f>
        <v/>
      </c>
    </row>
    <row r="1035">
      <c r="A1035" s="18" t="n"/>
      <c r="B1035" s="5" t="n"/>
      <c r="C1035" s="5" t="n"/>
      <c r="D1035" s="19" t="n"/>
      <c r="E1035" s="19" t="n"/>
      <c r="F1035" s="17">
        <f>IF(AND(D1035&amp;""="",E1035&amp;""=""),"",'الإعدادات'!$B$5+SUM($D$5:D1035)-SUM($E$5:E1035))</f>
        <v/>
      </c>
      <c r="G1035" s="6">
        <f>IF(C1035&amp;""="","",IFERROR(INDEX('التصنيفات'!$B$5:$B$44,MATCH(C1035&amp;"",'التصنيفات'!$A$5:$A$44,0)),"غير مصنّف"))</f>
        <v/>
      </c>
    </row>
    <row r="1036">
      <c r="A1036" s="18" t="n"/>
      <c r="B1036" s="5" t="n"/>
      <c r="C1036" s="5" t="n"/>
      <c r="D1036" s="19" t="n"/>
      <c r="E1036" s="19" t="n"/>
      <c r="F1036" s="17">
        <f>IF(AND(D1036&amp;""="",E1036&amp;""=""),"",'الإعدادات'!$B$5+SUM($D$5:D1036)-SUM($E$5:E1036))</f>
        <v/>
      </c>
      <c r="G1036" s="6">
        <f>IF(C1036&amp;""="","",IFERROR(INDEX('التصنيفات'!$B$5:$B$44,MATCH(C1036&amp;"",'التصنيفات'!$A$5:$A$44,0)),"غير مصنّف"))</f>
        <v/>
      </c>
    </row>
    <row r="1037">
      <c r="A1037" s="18" t="n"/>
      <c r="B1037" s="5" t="n"/>
      <c r="C1037" s="5" t="n"/>
      <c r="D1037" s="19" t="n"/>
      <c r="E1037" s="19" t="n"/>
      <c r="F1037" s="17">
        <f>IF(AND(D1037&amp;""="",E1037&amp;""=""),"",'الإعدادات'!$B$5+SUM($D$5:D1037)-SUM($E$5:E1037))</f>
        <v/>
      </c>
      <c r="G1037" s="6">
        <f>IF(C1037&amp;""="","",IFERROR(INDEX('التصنيفات'!$B$5:$B$44,MATCH(C1037&amp;"",'التصنيفات'!$A$5:$A$44,0)),"غير مصنّف"))</f>
        <v/>
      </c>
    </row>
    <row r="1038">
      <c r="A1038" s="18" t="n"/>
      <c r="B1038" s="5" t="n"/>
      <c r="C1038" s="5" t="n"/>
      <c r="D1038" s="19" t="n"/>
      <c r="E1038" s="19" t="n"/>
      <c r="F1038" s="17">
        <f>IF(AND(D1038&amp;""="",E1038&amp;""=""),"",'الإعدادات'!$B$5+SUM($D$5:D1038)-SUM($E$5:E1038))</f>
        <v/>
      </c>
      <c r="G1038" s="6">
        <f>IF(C1038&amp;""="","",IFERROR(INDEX('التصنيفات'!$B$5:$B$44,MATCH(C1038&amp;"",'التصنيفات'!$A$5:$A$44,0)),"غير مصنّف"))</f>
        <v/>
      </c>
    </row>
    <row r="1039">
      <c r="A1039" s="18" t="n"/>
      <c r="B1039" s="5" t="n"/>
      <c r="C1039" s="5" t="n"/>
      <c r="D1039" s="19" t="n"/>
      <c r="E1039" s="19" t="n"/>
      <c r="F1039" s="17">
        <f>IF(AND(D1039&amp;""="",E1039&amp;""=""),"",'الإعدادات'!$B$5+SUM($D$5:D1039)-SUM($E$5:E1039))</f>
        <v/>
      </c>
      <c r="G1039" s="6">
        <f>IF(C1039&amp;""="","",IFERROR(INDEX('التصنيفات'!$B$5:$B$44,MATCH(C1039&amp;"",'التصنيفات'!$A$5:$A$44,0)),"غير مصنّف"))</f>
        <v/>
      </c>
    </row>
    <row r="1040">
      <c r="A1040" s="18" t="n"/>
      <c r="B1040" s="5" t="n"/>
      <c r="C1040" s="5" t="n"/>
      <c r="D1040" s="19" t="n"/>
      <c r="E1040" s="19" t="n"/>
      <c r="F1040" s="17">
        <f>IF(AND(D1040&amp;""="",E1040&amp;""=""),"",'الإعدادات'!$B$5+SUM($D$5:D1040)-SUM($E$5:E1040))</f>
        <v/>
      </c>
      <c r="G1040" s="6">
        <f>IF(C1040&amp;""="","",IFERROR(INDEX('التصنيفات'!$B$5:$B$44,MATCH(C1040&amp;"",'التصنيفات'!$A$5:$A$44,0)),"غير مصنّف"))</f>
        <v/>
      </c>
    </row>
    <row r="1041">
      <c r="A1041" s="18" t="n"/>
      <c r="B1041" s="5" t="n"/>
      <c r="C1041" s="5" t="n"/>
      <c r="D1041" s="19" t="n"/>
      <c r="E1041" s="19" t="n"/>
      <c r="F1041" s="17">
        <f>IF(AND(D1041&amp;""="",E1041&amp;""=""),"",'الإعدادات'!$B$5+SUM($D$5:D1041)-SUM($E$5:E1041))</f>
        <v/>
      </c>
      <c r="G1041" s="6">
        <f>IF(C1041&amp;""="","",IFERROR(INDEX('التصنيفات'!$B$5:$B$44,MATCH(C1041&amp;"",'التصنيفات'!$A$5:$A$44,0)),"غير مصنّف"))</f>
        <v/>
      </c>
    </row>
    <row r="1042">
      <c r="A1042" s="18" t="n"/>
      <c r="B1042" s="5" t="n"/>
      <c r="C1042" s="5" t="n"/>
      <c r="D1042" s="19" t="n"/>
      <c r="E1042" s="19" t="n"/>
      <c r="F1042" s="17">
        <f>IF(AND(D1042&amp;""="",E1042&amp;""=""),"",'الإعدادات'!$B$5+SUM($D$5:D1042)-SUM($E$5:E1042))</f>
        <v/>
      </c>
      <c r="G1042" s="6">
        <f>IF(C1042&amp;""="","",IFERROR(INDEX('التصنيفات'!$B$5:$B$44,MATCH(C1042&amp;"",'التصنيفات'!$A$5:$A$44,0)),"غير مصنّف"))</f>
        <v/>
      </c>
    </row>
    <row r="1043">
      <c r="A1043" s="18" t="n"/>
      <c r="B1043" s="5" t="n"/>
      <c r="C1043" s="5" t="n"/>
      <c r="D1043" s="19" t="n"/>
      <c r="E1043" s="19" t="n"/>
      <c r="F1043" s="17">
        <f>IF(AND(D1043&amp;""="",E1043&amp;""=""),"",'الإعدادات'!$B$5+SUM($D$5:D1043)-SUM($E$5:E1043))</f>
        <v/>
      </c>
      <c r="G1043" s="6">
        <f>IF(C1043&amp;""="","",IFERROR(INDEX('التصنيفات'!$B$5:$B$44,MATCH(C1043&amp;"",'التصنيفات'!$A$5:$A$44,0)),"غير مصنّف"))</f>
        <v/>
      </c>
    </row>
    <row r="1044">
      <c r="A1044" s="18" t="n"/>
      <c r="B1044" s="5" t="n"/>
      <c r="C1044" s="5" t="n"/>
      <c r="D1044" s="19" t="n"/>
      <c r="E1044" s="19" t="n"/>
      <c r="F1044" s="17">
        <f>IF(AND(D1044&amp;""="",E1044&amp;""=""),"",'الإعدادات'!$B$5+SUM($D$5:D1044)-SUM($E$5:E1044))</f>
        <v/>
      </c>
      <c r="G1044" s="6">
        <f>IF(C1044&amp;""="","",IFERROR(INDEX('التصنيفات'!$B$5:$B$44,MATCH(C1044&amp;"",'التصنيفات'!$A$5:$A$44,0)),"غير مصنّف"))</f>
        <v/>
      </c>
    </row>
    <row r="1045">
      <c r="A1045" s="18" t="n"/>
      <c r="B1045" s="5" t="n"/>
      <c r="C1045" s="5" t="n"/>
      <c r="D1045" s="19" t="n"/>
      <c r="E1045" s="19" t="n"/>
      <c r="F1045" s="17">
        <f>IF(AND(D1045&amp;""="",E1045&amp;""=""),"",'الإعدادات'!$B$5+SUM($D$5:D1045)-SUM($E$5:E1045))</f>
        <v/>
      </c>
      <c r="G1045" s="6">
        <f>IF(C1045&amp;""="","",IFERROR(INDEX('التصنيفات'!$B$5:$B$44,MATCH(C1045&amp;"",'التصنيفات'!$A$5:$A$44,0)),"غير مصنّف"))</f>
        <v/>
      </c>
    </row>
    <row r="1046">
      <c r="A1046" s="18" t="n"/>
      <c r="B1046" s="5" t="n"/>
      <c r="C1046" s="5" t="n"/>
      <c r="D1046" s="19" t="n"/>
      <c r="E1046" s="19" t="n"/>
      <c r="F1046" s="17">
        <f>IF(AND(D1046&amp;""="",E1046&amp;""=""),"",'الإعدادات'!$B$5+SUM($D$5:D1046)-SUM($E$5:E1046))</f>
        <v/>
      </c>
      <c r="G1046" s="6">
        <f>IF(C1046&amp;""="","",IFERROR(INDEX('التصنيفات'!$B$5:$B$44,MATCH(C1046&amp;"",'التصنيفات'!$A$5:$A$44,0)),"غير مصنّف"))</f>
        <v/>
      </c>
    </row>
    <row r="1047">
      <c r="A1047" s="18" t="n"/>
      <c r="B1047" s="5" t="n"/>
      <c r="C1047" s="5" t="n"/>
      <c r="D1047" s="19" t="n"/>
      <c r="E1047" s="19" t="n"/>
      <c r="F1047" s="17">
        <f>IF(AND(D1047&amp;""="",E1047&amp;""=""),"",'الإعدادات'!$B$5+SUM($D$5:D1047)-SUM($E$5:E1047))</f>
        <v/>
      </c>
      <c r="G1047" s="6">
        <f>IF(C1047&amp;""="","",IFERROR(INDEX('التصنيفات'!$B$5:$B$44,MATCH(C1047&amp;"",'التصنيفات'!$A$5:$A$44,0)),"غير مصنّف"))</f>
        <v/>
      </c>
    </row>
    <row r="1048">
      <c r="A1048" s="18" t="n"/>
      <c r="B1048" s="5" t="n"/>
      <c r="C1048" s="5" t="n"/>
      <c r="D1048" s="19" t="n"/>
      <c r="E1048" s="19" t="n"/>
      <c r="F1048" s="17">
        <f>IF(AND(D1048&amp;""="",E1048&amp;""=""),"",'الإعدادات'!$B$5+SUM($D$5:D1048)-SUM($E$5:E1048))</f>
        <v/>
      </c>
      <c r="G1048" s="6">
        <f>IF(C1048&amp;""="","",IFERROR(INDEX('التصنيفات'!$B$5:$B$44,MATCH(C1048&amp;"",'التصنيفات'!$A$5:$A$44,0)),"غير مصنّف"))</f>
        <v/>
      </c>
    </row>
    <row r="1049">
      <c r="A1049" s="18" t="n"/>
      <c r="B1049" s="5" t="n"/>
      <c r="C1049" s="5" t="n"/>
      <c r="D1049" s="19" t="n"/>
      <c r="E1049" s="19" t="n"/>
      <c r="F1049" s="17">
        <f>IF(AND(D1049&amp;""="",E1049&amp;""=""),"",'الإعدادات'!$B$5+SUM($D$5:D1049)-SUM($E$5:E1049))</f>
        <v/>
      </c>
      <c r="G1049" s="6">
        <f>IF(C1049&amp;""="","",IFERROR(INDEX('التصنيفات'!$B$5:$B$44,MATCH(C1049&amp;"",'التصنيفات'!$A$5:$A$44,0)),"غير مصنّف"))</f>
        <v/>
      </c>
    </row>
    <row r="1050">
      <c r="A1050" s="18" t="n"/>
      <c r="B1050" s="5" t="n"/>
      <c r="C1050" s="5" t="n"/>
      <c r="D1050" s="19" t="n"/>
      <c r="E1050" s="19" t="n"/>
      <c r="F1050" s="17">
        <f>IF(AND(D1050&amp;""="",E1050&amp;""=""),"",'الإعدادات'!$B$5+SUM($D$5:D1050)-SUM($E$5:E1050))</f>
        <v/>
      </c>
      <c r="G1050" s="6">
        <f>IF(C1050&amp;""="","",IFERROR(INDEX('التصنيفات'!$B$5:$B$44,MATCH(C1050&amp;"",'التصنيفات'!$A$5:$A$44,0)),"غير مصنّف"))</f>
        <v/>
      </c>
    </row>
    <row r="1051">
      <c r="A1051" s="18" t="n"/>
      <c r="B1051" s="5" t="n"/>
      <c r="C1051" s="5" t="n"/>
      <c r="D1051" s="19" t="n"/>
      <c r="E1051" s="19" t="n"/>
      <c r="F1051" s="17">
        <f>IF(AND(D1051&amp;""="",E1051&amp;""=""),"",'الإعدادات'!$B$5+SUM($D$5:D1051)-SUM($E$5:E1051))</f>
        <v/>
      </c>
      <c r="G1051" s="6">
        <f>IF(C1051&amp;""="","",IFERROR(INDEX('التصنيفات'!$B$5:$B$44,MATCH(C1051&amp;"",'التصنيفات'!$A$5:$A$44,0)),"غير مصنّف"))</f>
        <v/>
      </c>
    </row>
    <row r="1052">
      <c r="A1052" s="18" t="n"/>
      <c r="B1052" s="5" t="n"/>
      <c r="C1052" s="5" t="n"/>
      <c r="D1052" s="19" t="n"/>
      <c r="E1052" s="19" t="n"/>
      <c r="F1052" s="17">
        <f>IF(AND(D1052&amp;""="",E1052&amp;""=""),"",'الإعدادات'!$B$5+SUM($D$5:D1052)-SUM($E$5:E1052))</f>
        <v/>
      </c>
      <c r="G1052" s="6">
        <f>IF(C1052&amp;""="","",IFERROR(INDEX('التصنيفات'!$B$5:$B$44,MATCH(C1052&amp;"",'التصنيفات'!$A$5:$A$44,0)),"غير مصنّف"))</f>
        <v/>
      </c>
    </row>
    <row r="1053">
      <c r="A1053" s="18" t="n"/>
      <c r="B1053" s="5" t="n"/>
      <c r="C1053" s="5" t="n"/>
      <c r="D1053" s="19" t="n"/>
      <c r="E1053" s="19" t="n"/>
      <c r="F1053" s="17">
        <f>IF(AND(D1053&amp;""="",E1053&amp;""=""),"",'الإعدادات'!$B$5+SUM($D$5:D1053)-SUM($E$5:E1053))</f>
        <v/>
      </c>
      <c r="G1053" s="6">
        <f>IF(C1053&amp;""="","",IFERROR(INDEX('التصنيفات'!$B$5:$B$44,MATCH(C1053&amp;"",'التصنيفات'!$A$5:$A$44,0)),"غير مصنّف"))</f>
        <v/>
      </c>
    </row>
    <row r="1054">
      <c r="A1054" s="18" t="n"/>
      <c r="B1054" s="5" t="n"/>
      <c r="C1054" s="5" t="n"/>
      <c r="D1054" s="19" t="n"/>
      <c r="E1054" s="19" t="n"/>
      <c r="F1054" s="17">
        <f>IF(AND(D1054&amp;""="",E1054&amp;""=""),"",'الإعدادات'!$B$5+SUM($D$5:D1054)-SUM($E$5:E1054))</f>
        <v/>
      </c>
      <c r="G1054" s="6">
        <f>IF(C1054&amp;""="","",IFERROR(INDEX('التصنيفات'!$B$5:$B$44,MATCH(C1054&amp;"",'التصنيفات'!$A$5:$A$44,0)),"غير مصنّف"))</f>
        <v/>
      </c>
    </row>
    <row r="1055">
      <c r="A1055" s="18" t="n"/>
      <c r="B1055" s="5" t="n"/>
      <c r="C1055" s="5" t="n"/>
      <c r="D1055" s="19" t="n"/>
      <c r="E1055" s="19" t="n"/>
      <c r="F1055" s="17">
        <f>IF(AND(D1055&amp;""="",E1055&amp;""=""),"",'الإعدادات'!$B$5+SUM($D$5:D1055)-SUM($E$5:E1055))</f>
        <v/>
      </c>
      <c r="G1055" s="6">
        <f>IF(C1055&amp;""="","",IFERROR(INDEX('التصنيفات'!$B$5:$B$44,MATCH(C1055&amp;"",'التصنيفات'!$A$5:$A$44,0)),"غير مصنّف"))</f>
        <v/>
      </c>
    </row>
    <row r="1056">
      <c r="A1056" s="18" t="n"/>
      <c r="B1056" s="5" t="n"/>
      <c r="C1056" s="5" t="n"/>
      <c r="D1056" s="19" t="n"/>
      <c r="E1056" s="19" t="n"/>
      <c r="F1056" s="17">
        <f>IF(AND(D1056&amp;""="",E1056&amp;""=""),"",'الإعدادات'!$B$5+SUM($D$5:D1056)-SUM($E$5:E1056))</f>
        <v/>
      </c>
      <c r="G1056" s="6">
        <f>IF(C1056&amp;""="","",IFERROR(INDEX('التصنيفات'!$B$5:$B$44,MATCH(C1056&amp;"",'التصنيفات'!$A$5:$A$44,0)),"غير مصنّف"))</f>
        <v/>
      </c>
    </row>
    <row r="1057">
      <c r="A1057" s="18" t="n"/>
      <c r="B1057" s="5" t="n"/>
      <c r="C1057" s="5" t="n"/>
      <c r="D1057" s="19" t="n"/>
      <c r="E1057" s="19" t="n"/>
      <c r="F1057" s="17">
        <f>IF(AND(D1057&amp;""="",E1057&amp;""=""),"",'الإعدادات'!$B$5+SUM($D$5:D1057)-SUM($E$5:E1057))</f>
        <v/>
      </c>
      <c r="G1057" s="6">
        <f>IF(C1057&amp;""="","",IFERROR(INDEX('التصنيفات'!$B$5:$B$44,MATCH(C1057&amp;"",'التصنيفات'!$A$5:$A$44,0)),"غير مصنّف"))</f>
        <v/>
      </c>
    </row>
    <row r="1058">
      <c r="A1058" s="18" t="n"/>
      <c r="B1058" s="5" t="n"/>
      <c r="C1058" s="5" t="n"/>
      <c r="D1058" s="19" t="n"/>
      <c r="E1058" s="19" t="n"/>
      <c r="F1058" s="17">
        <f>IF(AND(D1058&amp;""="",E1058&amp;""=""),"",'الإعدادات'!$B$5+SUM($D$5:D1058)-SUM($E$5:E1058))</f>
        <v/>
      </c>
      <c r="G1058" s="6">
        <f>IF(C1058&amp;""="","",IFERROR(INDEX('التصنيفات'!$B$5:$B$44,MATCH(C1058&amp;"",'التصنيفات'!$A$5:$A$44,0)),"غير مصنّف"))</f>
        <v/>
      </c>
    </row>
    <row r="1059">
      <c r="A1059" s="18" t="n"/>
      <c r="B1059" s="5" t="n"/>
      <c r="C1059" s="5" t="n"/>
      <c r="D1059" s="19" t="n"/>
      <c r="E1059" s="19" t="n"/>
      <c r="F1059" s="17">
        <f>IF(AND(D1059&amp;""="",E1059&amp;""=""),"",'الإعدادات'!$B$5+SUM($D$5:D1059)-SUM($E$5:E1059))</f>
        <v/>
      </c>
      <c r="G1059" s="6">
        <f>IF(C1059&amp;""="","",IFERROR(INDEX('التصنيفات'!$B$5:$B$44,MATCH(C1059&amp;"",'التصنيفات'!$A$5:$A$44,0)),"غير مصنّف"))</f>
        <v/>
      </c>
    </row>
    <row r="1060">
      <c r="A1060" s="18" t="n"/>
      <c r="B1060" s="5" t="n"/>
      <c r="C1060" s="5" t="n"/>
      <c r="D1060" s="19" t="n"/>
      <c r="E1060" s="19" t="n"/>
      <c r="F1060" s="17">
        <f>IF(AND(D1060&amp;""="",E1060&amp;""=""),"",'الإعدادات'!$B$5+SUM($D$5:D1060)-SUM($E$5:E1060))</f>
        <v/>
      </c>
      <c r="G1060" s="6">
        <f>IF(C1060&amp;""="","",IFERROR(INDEX('التصنيفات'!$B$5:$B$44,MATCH(C1060&amp;"",'التصنيفات'!$A$5:$A$44,0)),"غير مصنّف"))</f>
        <v/>
      </c>
    </row>
    <row r="1061">
      <c r="A1061" s="18" t="n"/>
      <c r="B1061" s="5" t="n"/>
      <c r="C1061" s="5" t="n"/>
      <c r="D1061" s="19" t="n"/>
      <c r="E1061" s="19" t="n"/>
      <c r="F1061" s="17">
        <f>IF(AND(D1061&amp;""="",E1061&amp;""=""),"",'الإعدادات'!$B$5+SUM($D$5:D1061)-SUM($E$5:E1061))</f>
        <v/>
      </c>
      <c r="G1061" s="6">
        <f>IF(C1061&amp;""="","",IFERROR(INDEX('التصنيفات'!$B$5:$B$44,MATCH(C1061&amp;"",'التصنيفات'!$A$5:$A$44,0)),"غير مصنّف"))</f>
        <v/>
      </c>
    </row>
    <row r="1062">
      <c r="A1062" s="18" t="n"/>
      <c r="B1062" s="5" t="n"/>
      <c r="C1062" s="5" t="n"/>
      <c r="D1062" s="19" t="n"/>
      <c r="E1062" s="19" t="n"/>
      <c r="F1062" s="17">
        <f>IF(AND(D1062&amp;""="",E1062&amp;""=""),"",'الإعدادات'!$B$5+SUM($D$5:D1062)-SUM($E$5:E1062))</f>
        <v/>
      </c>
      <c r="G1062" s="6">
        <f>IF(C1062&amp;""="","",IFERROR(INDEX('التصنيفات'!$B$5:$B$44,MATCH(C1062&amp;"",'التصنيفات'!$A$5:$A$44,0)),"غير مصنّف"))</f>
        <v/>
      </c>
    </row>
    <row r="1063">
      <c r="A1063" s="18" t="n"/>
      <c r="B1063" s="5" t="n"/>
      <c r="C1063" s="5" t="n"/>
      <c r="D1063" s="19" t="n"/>
      <c r="E1063" s="19" t="n"/>
      <c r="F1063" s="17">
        <f>IF(AND(D1063&amp;""="",E1063&amp;""=""),"",'الإعدادات'!$B$5+SUM($D$5:D1063)-SUM($E$5:E1063))</f>
        <v/>
      </c>
      <c r="G1063" s="6">
        <f>IF(C1063&amp;""="","",IFERROR(INDEX('التصنيفات'!$B$5:$B$44,MATCH(C1063&amp;"",'التصنيفات'!$A$5:$A$44,0)),"غير مصنّف"))</f>
        <v/>
      </c>
    </row>
    <row r="1064">
      <c r="A1064" s="18" t="n"/>
      <c r="B1064" s="5" t="n"/>
      <c r="C1064" s="5" t="n"/>
      <c r="D1064" s="19" t="n"/>
      <c r="E1064" s="19" t="n"/>
      <c r="F1064" s="17">
        <f>IF(AND(D1064&amp;""="",E1064&amp;""=""),"",'الإعدادات'!$B$5+SUM($D$5:D1064)-SUM($E$5:E1064))</f>
        <v/>
      </c>
      <c r="G1064" s="6">
        <f>IF(C1064&amp;""="","",IFERROR(INDEX('التصنيفات'!$B$5:$B$44,MATCH(C1064&amp;"",'التصنيفات'!$A$5:$A$44,0)),"غير مصنّف"))</f>
        <v/>
      </c>
    </row>
    <row r="1065">
      <c r="A1065" s="18" t="n"/>
      <c r="B1065" s="5" t="n"/>
      <c r="C1065" s="5" t="n"/>
      <c r="D1065" s="19" t="n"/>
      <c r="E1065" s="19" t="n"/>
      <c r="F1065" s="17">
        <f>IF(AND(D1065&amp;""="",E1065&amp;""=""),"",'الإعدادات'!$B$5+SUM($D$5:D1065)-SUM($E$5:E1065))</f>
        <v/>
      </c>
      <c r="G1065" s="6">
        <f>IF(C1065&amp;""="","",IFERROR(INDEX('التصنيفات'!$B$5:$B$44,MATCH(C1065&amp;"",'التصنيفات'!$A$5:$A$44,0)),"غير مصنّف"))</f>
        <v/>
      </c>
    </row>
    <row r="1066">
      <c r="A1066" s="18" t="n"/>
      <c r="B1066" s="5" t="n"/>
      <c r="C1066" s="5" t="n"/>
      <c r="D1066" s="19" t="n"/>
      <c r="E1066" s="19" t="n"/>
      <c r="F1066" s="17">
        <f>IF(AND(D1066&amp;""="",E1066&amp;""=""),"",'الإعدادات'!$B$5+SUM($D$5:D1066)-SUM($E$5:E1066))</f>
        <v/>
      </c>
      <c r="G1066" s="6">
        <f>IF(C1066&amp;""="","",IFERROR(INDEX('التصنيفات'!$B$5:$B$44,MATCH(C1066&amp;"",'التصنيفات'!$A$5:$A$44,0)),"غير مصنّف"))</f>
        <v/>
      </c>
    </row>
    <row r="1067">
      <c r="A1067" s="18" t="n"/>
      <c r="B1067" s="5" t="n"/>
      <c r="C1067" s="5" t="n"/>
      <c r="D1067" s="19" t="n"/>
      <c r="E1067" s="19" t="n"/>
      <c r="F1067" s="17">
        <f>IF(AND(D1067&amp;""="",E1067&amp;""=""),"",'الإعدادات'!$B$5+SUM($D$5:D1067)-SUM($E$5:E1067))</f>
        <v/>
      </c>
      <c r="G1067" s="6">
        <f>IF(C1067&amp;""="","",IFERROR(INDEX('التصنيفات'!$B$5:$B$44,MATCH(C1067&amp;"",'التصنيفات'!$A$5:$A$44,0)),"غير مصنّف"))</f>
        <v/>
      </c>
    </row>
    <row r="1068">
      <c r="A1068" s="18" t="n"/>
      <c r="B1068" s="5" t="n"/>
      <c r="C1068" s="5" t="n"/>
      <c r="D1068" s="19" t="n"/>
      <c r="E1068" s="19" t="n"/>
      <c r="F1068" s="17">
        <f>IF(AND(D1068&amp;""="",E1068&amp;""=""),"",'الإعدادات'!$B$5+SUM($D$5:D1068)-SUM($E$5:E1068))</f>
        <v/>
      </c>
      <c r="G1068" s="6">
        <f>IF(C1068&amp;""="","",IFERROR(INDEX('التصنيفات'!$B$5:$B$44,MATCH(C1068&amp;"",'التصنيفات'!$A$5:$A$44,0)),"غير مصنّف"))</f>
        <v/>
      </c>
    </row>
    <row r="1069">
      <c r="A1069" s="18" t="n"/>
      <c r="B1069" s="5" t="n"/>
      <c r="C1069" s="5" t="n"/>
      <c r="D1069" s="19" t="n"/>
      <c r="E1069" s="19" t="n"/>
      <c r="F1069" s="17">
        <f>IF(AND(D1069&amp;""="",E1069&amp;""=""),"",'الإعدادات'!$B$5+SUM($D$5:D1069)-SUM($E$5:E1069))</f>
        <v/>
      </c>
      <c r="G1069" s="6">
        <f>IF(C1069&amp;""="","",IFERROR(INDEX('التصنيفات'!$B$5:$B$44,MATCH(C1069&amp;"",'التصنيفات'!$A$5:$A$44,0)),"غير مصنّف"))</f>
        <v/>
      </c>
    </row>
    <row r="1070">
      <c r="A1070" s="18" t="n"/>
      <c r="B1070" s="5" t="n"/>
      <c r="C1070" s="5" t="n"/>
      <c r="D1070" s="19" t="n"/>
      <c r="E1070" s="19" t="n"/>
      <c r="F1070" s="17">
        <f>IF(AND(D1070&amp;""="",E1070&amp;""=""),"",'الإعدادات'!$B$5+SUM($D$5:D1070)-SUM($E$5:E1070))</f>
        <v/>
      </c>
      <c r="G1070" s="6">
        <f>IF(C1070&amp;""="","",IFERROR(INDEX('التصنيفات'!$B$5:$B$44,MATCH(C1070&amp;"",'التصنيفات'!$A$5:$A$44,0)),"غير مصنّف"))</f>
        <v/>
      </c>
    </row>
    <row r="1071">
      <c r="A1071" s="18" t="n"/>
      <c r="B1071" s="5" t="n"/>
      <c r="C1071" s="5" t="n"/>
      <c r="D1071" s="19" t="n"/>
      <c r="E1071" s="19" t="n"/>
      <c r="F1071" s="17">
        <f>IF(AND(D1071&amp;""="",E1071&amp;""=""),"",'الإعدادات'!$B$5+SUM($D$5:D1071)-SUM($E$5:E1071))</f>
        <v/>
      </c>
      <c r="G1071" s="6">
        <f>IF(C1071&amp;""="","",IFERROR(INDEX('التصنيفات'!$B$5:$B$44,MATCH(C1071&amp;"",'التصنيفات'!$A$5:$A$44,0)),"غير مصنّف"))</f>
        <v/>
      </c>
    </row>
    <row r="1072">
      <c r="A1072" s="18" t="n"/>
      <c r="B1072" s="5" t="n"/>
      <c r="C1072" s="5" t="n"/>
      <c r="D1072" s="19" t="n"/>
      <c r="E1072" s="19" t="n"/>
      <c r="F1072" s="17">
        <f>IF(AND(D1072&amp;""="",E1072&amp;""=""),"",'الإعدادات'!$B$5+SUM($D$5:D1072)-SUM($E$5:E1072))</f>
        <v/>
      </c>
      <c r="G1072" s="6">
        <f>IF(C1072&amp;""="","",IFERROR(INDEX('التصنيفات'!$B$5:$B$44,MATCH(C1072&amp;"",'التصنيفات'!$A$5:$A$44,0)),"غير مصنّف"))</f>
        <v/>
      </c>
    </row>
    <row r="1073">
      <c r="A1073" s="18" t="n"/>
      <c r="B1073" s="5" t="n"/>
      <c r="C1073" s="5" t="n"/>
      <c r="D1073" s="19" t="n"/>
      <c r="E1073" s="19" t="n"/>
      <c r="F1073" s="17">
        <f>IF(AND(D1073&amp;""="",E1073&amp;""=""),"",'الإعدادات'!$B$5+SUM($D$5:D1073)-SUM($E$5:E1073))</f>
        <v/>
      </c>
      <c r="G1073" s="6">
        <f>IF(C1073&amp;""="","",IFERROR(INDEX('التصنيفات'!$B$5:$B$44,MATCH(C1073&amp;"",'التصنيفات'!$A$5:$A$44,0)),"غير مصنّف"))</f>
        <v/>
      </c>
    </row>
    <row r="1074">
      <c r="A1074" s="18" t="n"/>
      <c r="B1074" s="5" t="n"/>
      <c r="C1074" s="5" t="n"/>
      <c r="D1074" s="19" t="n"/>
      <c r="E1074" s="19" t="n"/>
      <c r="F1074" s="17">
        <f>IF(AND(D1074&amp;""="",E1074&amp;""=""),"",'الإعدادات'!$B$5+SUM($D$5:D1074)-SUM($E$5:E1074))</f>
        <v/>
      </c>
      <c r="G1074" s="6">
        <f>IF(C1074&amp;""="","",IFERROR(INDEX('التصنيفات'!$B$5:$B$44,MATCH(C1074&amp;"",'التصنيفات'!$A$5:$A$44,0)),"غير مصنّف"))</f>
        <v/>
      </c>
    </row>
    <row r="1075">
      <c r="A1075" s="18" t="n"/>
      <c r="B1075" s="5" t="n"/>
      <c r="C1075" s="5" t="n"/>
      <c r="D1075" s="19" t="n"/>
      <c r="E1075" s="19" t="n"/>
      <c r="F1075" s="17">
        <f>IF(AND(D1075&amp;""="",E1075&amp;""=""),"",'الإعدادات'!$B$5+SUM($D$5:D1075)-SUM($E$5:E1075))</f>
        <v/>
      </c>
      <c r="G1075" s="6">
        <f>IF(C1075&amp;""="","",IFERROR(INDEX('التصنيفات'!$B$5:$B$44,MATCH(C1075&amp;"",'التصنيفات'!$A$5:$A$44,0)),"غير مصنّف"))</f>
        <v/>
      </c>
    </row>
    <row r="1076">
      <c r="A1076" s="18" t="n"/>
      <c r="B1076" s="5" t="n"/>
      <c r="C1076" s="5" t="n"/>
      <c r="D1076" s="19" t="n"/>
      <c r="E1076" s="19" t="n"/>
      <c r="F1076" s="17">
        <f>IF(AND(D1076&amp;""="",E1076&amp;""=""),"",'الإعدادات'!$B$5+SUM($D$5:D1076)-SUM($E$5:E1076))</f>
        <v/>
      </c>
      <c r="G1076" s="6">
        <f>IF(C1076&amp;""="","",IFERROR(INDEX('التصنيفات'!$B$5:$B$44,MATCH(C1076&amp;"",'التصنيفات'!$A$5:$A$44,0)),"غير مصنّف"))</f>
        <v/>
      </c>
    </row>
    <row r="1077">
      <c r="A1077" s="18" t="n"/>
      <c r="B1077" s="5" t="n"/>
      <c r="C1077" s="5" t="n"/>
      <c r="D1077" s="19" t="n"/>
      <c r="E1077" s="19" t="n"/>
      <c r="F1077" s="17">
        <f>IF(AND(D1077&amp;""="",E1077&amp;""=""),"",'الإعدادات'!$B$5+SUM($D$5:D1077)-SUM($E$5:E1077))</f>
        <v/>
      </c>
      <c r="G1077" s="6">
        <f>IF(C1077&amp;""="","",IFERROR(INDEX('التصنيفات'!$B$5:$B$44,MATCH(C1077&amp;"",'التصنيفات'!$A$5:$A$44,0)),"غير مصنّف"))</f>
        <v/>
      </c>
    </row>
    <row r="1078">
      <c r="A1078" s="18" t="n"/>
      <c r="B1078" s="5" t="n"/>
      <c r="C1078" s="5" t="n"/>
      <c r="D1078" s="19" t="n"/>
      <c r="E1078" s="19" t="n"/>
      <c r="F1078" s="17">
        <f>IF(AND(D1078&amp;""="",E1078&amp;""=""),"",'الإعدادات'!$B$5+SUM($D$5:D1078)-SUM($E$5:E1078))</f>
        <v/>
      </c>
      <c r="G1078" s="6">
        <f>IF(C1078&amp;""="","",IFERROR(INDEX('التصنيفات'!$B$5:$B$44,MATCH(C1078&amp;"",'التصنيفات'!$A$5:$A$44,0)),"غير مصنّف"))</f>
        <v/>
      </c>
    </row>
    <row r="1079">
      <c r="A1079" s="18" t="n"/>
      <c r="B1079" s="5" t="n"/>
      <c r="C1079" s="5" t="n"/>
      <c r="D1079" s="19" t="n"/>
      <c r="E1079" s="19" t="n"/>
      <c r="F1079" s="17">
        <f>IF(AND(D1079&amp;""="",E1079&amp;""=""),"",'الإعدادات'!$B$5+SUM($D$5:D1079)-SUM($E$5:E1079))</f>
        <v/>
      </c>
      <c r="G1079" s="6">
        <f>IF(C1079&amp;""="","",IFERROR(INDEX('التصنيفات'!$B$5:$B$44,MATCH(C1079&amp;"",'التصنيفات'!$A$5:$A$44,0)),"غير مصنّف"))</f>
        <v/>
      </c>
    </row>
    <row r="1080">
      <c r="A1080" s="18" t="n"/>
      <c r="B1080" s="5" t="n"/>
      <c r="C1080" s="5" t="n"/>
      <c r="D1080" s="19" t="n"/>
      <c r="E1080" s="19" t="n"/>
      <c r="F1080" s="17">
        <f>IF(AND(D1080&amp;""="",E1080&amp;""=""),"",'الإعدادات'!$B$5+SUM($D$5:D1080)-SUM($E$5:E1080))</f>
        <v/>
      </c>
      <c r="G1080" s="6">
        <f>IF(C1080&amp;""="","",IFERROR(INDEX('التصنيفات'!$B$5:$B$44,MATCH(C1080&amp;"",'التصنيفات'!$A$5:$A$44,0)),"غير مصنّف"))</f>
        <v/>
      </c>
    </row>
    <row r="1081">
      <c r="A1081" s="18" t="n"/>
      <c r="B1081" s="5" t="n"/>
      <c r="C1081" s="5" t="n"/>
      <c r="D1081" s="19" t="n"/>
      <c r="E1081" s="19" t="n"/>
      <c r="F1081" s="17">
        <f>IF(AND(D1081&amp;""="",E1081&amp;""=""),"",'الإعدادات'!$B$5+SUM($D$5:D1081)-SUM($E$5:E1081))</f>
        <v/>
      </c>
      <c r="G1081" s="6">
        <f>IF(C1081&amp;""="","",IFERROR(INDEX('التصنيفات'!$B$5:$B$44,MATCH(C1081&amp;"",'التصنيفات'!$A$5:$A$44,0)),"غير مصنّف"))</f>
        <v/>
      </c>
    </row>
    <row r="1082">
      <c r="A1082" s="18" t="n"/>
      <c r="B1082" s="5" t="n"/>
      <c r="C1082" s="5" t="n"/>
      <c r="D1082" s="19" t="n"/>
      <c r="E1082" s="19" t="n"/>
      <c r="F1082" s="17">
        <f>IF(AND(D1082&amp;""="",E1082&amp;""=""),"",'الإعدادات'!$B$5+SUM($D$5:D1082)-SUM($E$5:E1082))</f>
        <v/>
      </c>
      <c r="G1082" s="6">
        <f>IF(C1082&amp;""="","",IFERROR(INDEX('التصنيفات'!$B$5:$B$44,MATCH(C1082&amp;"",'التصنيفات'!$A$5:$A$44,0)),"غير مصنّف"))</f>
        <v/>
      </c>
    </row>
    <row r="1083">
      <c r="A1083" s="18" t="n"/>
      <c r="B1083" s="5" t="n"/>
      <c r="C1083" s="5" t="n"/>
      <c r="D1083" s="19" t="n"/>
      <c r="E1083" s="19" t="n"/>
      <c r="F1083" s="17">
        <f>IF(AND(D1083&amp;""="",E1083&amp;""=""),"",'الإعدادات'!$B$5+SUM($D$5:D1083)-SUM($E$5:E1083))</f>
        <v/>
      </c>
      <c r="G1083" s="6">
        <f>IF(C1083&amp;""="","",IFERROR(INDEX('التصنيفات'!$B$5:$B$44,MATCH(C1083&amp;"",'التصنيفات'!$A$5:$A$44,0)),"غير مصنّف"))</f>
        <v/>
      </c>
    </row>
    <row r="1084">
      <c r="A1084" s="18" t="n"/>
      <c r="B1084" s="5" t="n"/>
      <c r="C1084" s="5" t="n"/>
      <c r="D1084" s="19" t="n"/>
      <c r="E1084" s="19" t="n"/>
      <c r="F1084" s="17">
        <f>IF(AND(D1084&amp;""="",E1084&amp;""=""),"",'الإعدادات'!$B$5+SUM($D$5:D1084)-SUM($E$5:E1084))</f>
        <v/>
      </c>
      <c r="G1084" s="6">
        <f>IF(C1084&amp;""="","",IFERROR(INDEX('التصنيفات'!$B$5:$B$44,MATCH(C1084&amp;"",'التصنيفات'!$A$5:$A$44,0)),"غير مصنّف"))</f>
        <v/>
      </c>
    </row>
    <row r="1085">
      <c r="A1085" s="18" t="n"/>
      <c r="B1085" s="5" t="n"/>
      <c r="C1085" s="5" t="n"/>
      <c r="D1085" s="19" t="n"/>
      <c r="E1085" s="19" t="n"/>
      <c r="F1085" s="17">
        <f>IF(AND(D1085&amp;""="",E1085&amp;""=""),"",'الإعدادات'!$B$5+SUM($D$5:D1085)-SUM($E$5:E1085))</f>
        <v/>
      </c>
      <c r="G1085" s="6">
        <f>IF(C1085&amp;""="","",IFERROR(INDEX('التصنيفات'!$B$5:$B$44,MATCH(C1085&amp;"",'التصنيفات'!$A$5:$A$44,0)),"غير مصنّف"))</f>
        <v/>
      </c>
    </row>
    <row r="1086">
      <c r="A1086" s="18" t="n"/>
      <c r="B1086" s="5" t="n"/>
      <c r="C1086" s="5" t="n"/>
      <c r="D1086" s="19" t="n"/>
      <c r="E1086" s="19" t="n"/>
      <c r="F1086" s="17">
        <f>IF(AND(D1086&amp;""="",E1086&amp;""=""),"",'الإعدادات'!$B$5+SUM($D$5:D1086)-SUM($E$5:E1086))</f>
        <v/>
      </c>
      <c r="G1086" s="6">
        <f>IF(C1086&amp;""="","",IFERROR(INDEX('التصنيفات'!$B$5:$B$44,MATCH(C1086&amp;"",'التصنيفات'!$A$5:$A$44,0)),"غير مصنّف"))</f>
        <v/>
      </c>
    </row>
    <row r="1087">
      <c r="A1087" s="18" t="n"/>
      <c r="B1087" s="5" t="n"/>
      <c r="C1087" s="5" t="n"/>
      <c r="D1087" s="19" t="n"/>
      <c r="E1087" s="19" t="n"/>
      <c r="F1087" s="17">
        <f>IF(AND(D1087&amp;""="",E1087&amp;""=""),"",'الإعدادات'!$B$5+SUM($D$5:D1087)-SUM($E$5:E1087))</f>
        <v/>
      </c>
      <c r="G1087" s="6">
        <f>IF(C1087&amp;""="","",IFERROR(INDEX('التصنيفات'!$B$5:$B$44,MATCH(C1087&amp;"",'التصنيفات'!$A$5:$A$44,0)),"غير مصنّف"))</f>
        <v/>
      </c>
    </row>
    <row r="1088">
      <c r="A1088" s="18" t="n"/>
      <c r="B1088" s="5" t="n"/>
      <c r="C1088" s="5" t="n"/>
      <c r="D1088" s="19" t="n"/>
      <c r="E1088" s="19" t="n"/>
      <c r="F1088" s="17">
        <f>IF(AND(D1088&amp;""="",E1088&amp;""=""),"",'الإعدادات'!$B$5+SUM($D$5:D1088)-SUM($E$5:E1088))</f>
        <v/>
      </c>
      <c r="G1088" s="6">
        <f>IF(C1088&amp;""="","",IFERROR(INDEX('التصنيفات'!$B$5:$B$44,MATCH(C1088&amp;"",'التصنيفات'!$A$5:$A$44,0)),"غير مصنّف"))</f>
        <v/>
      </c>
    </row>
    <row r="1089">
      <c r="A1089" s="18" t="n"/>
      <c r="B1089" s="5" t="n"/>
      <c r="C1089" s="5" t="n"/>
      <c r="D1089" s="19" t="n"/>
      <c r="E1089" s="19" t="n"/>
      <c r="F1089" s="17">
        <f>IF(AND(D1089&amp;""="",E1089&amp;""=""),"",'الإعدادات'!$B$5+SUM($D$5:D1089)-SUM($E$5:E1089))</f>
        <v/>
      </c>
      <c r="G1089" s="6">
        <f>IF(C1089&amp;""="","",IFERROR(INDEX('التصنيفات'!$B$5:$B$44,MATCH(C1089&amp;"",'التصنيفات'!$A$5:$A$44,0)),"غير مصنّف"))</f>
        <v/>
      </c>
    </row>
    <row r="1090">
      <c r="A1090" s="18" t="n"/>
      <c r="B1090" s="5" t="n"/>
      <c r="C1090" s="5" t="n"/>
      <c r="D1090" s="19" t="n"/>
      <c r="E1090" s="19" t="n"/>
      <c r="F1090" s="17">
        <f>IF(AND(D1090&amp;""="",E1090&amp;""=""),"",'الإعدادات'!$B$5+SUM($D$5:D1090)-SUM($E$5:E1090))</f>
        <v/>
      </c>
      <c r="G1090" s="6">
        <f>IF(C1090&amp;""="","",IFERROR(INDEX('التصنيفات'!$B$5:$B$44,MATCH(C1090&amp;"",'التصنيفات'!$A$5:$A$44,0)),"غير مصنّف"))</f>
        <v/>
      </c>
    </row>
    <row r="1091">
      <c r="A1091" s="18" t="n"/>
      <c r="B1091" s="5" t="n"/>
      <c r="C1091" s="5" t="n"/>
      <c r="D1091" s="19" t="n"/>
      <c r="E1091" s="19" t="n"/>
      <c r="F1091" s="17">
        <f>IF(AND(D1091&amp;""="",E1091&amp;""=""),"",'الإعدادات'!$B$5+SUM($D$5:D1091)-SUM($E$5:E1091))</f>
        <v/>
      </c>
      <c r="G1091" s="6">
        <f>IF(C1091&amp;""="","",IFERROR(INDEX('التصنيفات'!$B$5:$B$44,MATCH(C1091&amp;"",'التصنيفات'!$A$5:$A$44,0)),"غير مصنّف"))</f>
        <v/>
      </c>
    </row>
    <row r="1092">
      <c r="A1092" s="18" t="n"/>
      <c r="B1092" s="5" t="n"/>
      <c r="C1092" s="5" t="n"/>
      <c r="D1092" s="19" t="n"/>
      <c r="E1092" s="19" t="n"/>
      <c r="F1092" s="17">
        <f>IF(AND(D1092&amp;""="",E1092&amp;""=""),"",'الإعدادات'!$B$5+SUM($D$5:D1092)-SUM($E$5:E1092))</f>
        <v/>
      </c>
      <c r="G1092" s="6">
        <f>IF(C1092&amp;""="","",IFERROR(INDEX('التصنيفات'!$B$5:$B$44,MATCH(C1092&amp;"",'التصنيفات'!$A$5:$A$44,0)),"غير مصنّف"))</f>
        <v/>
      </c>
    </row>
    <row r="1093">
      <c r="A1093" s="18" t="n"/>
      <c r="B1093" s="5" t="n"/>
      <c r="C1093" s="5" t="n"/>
      <c r="D1093" s="19" t="n"/>
      <c r="E1093" s="19" t="n"/>
      <c r="F1093" s="17">
        <f>IF(AND(D1093&amp;""="",E1093&amp;""=""),"",'الإعدادات'!$B$5+SUM($D$5:D1093)-SUM($E$5:E1093))</f>
        <v/>
      </c>
      <c r="G1093" s="6">
        <f>IF(C1093&amp;""="","",IFERROR(INDEX('التصنيفات'!$B$5:$B$44,MATCH(C1093&amp;"",'التصنيفات'!$A$5:$A$44,0)),"غير مصنّف"))</f>
        <v/>
      </c>
    </row>
    <row r="1094">
      <c r="A1094" s="18" t="n"/>
      <c r="B1094" s="5" t="n"/>
      <c r="C1094" s="5" t="n"/>
      <c r="D1094" s="19" t="n"/>
      <c r="E1094" s="19" t="n"/>
      <c r="F1094" s="17">
        <f>IF(AND(D1094&amp;""="",E1094&amp;""=""),"",'الإعدادات'!$B$5+SUM($D$5:D1094)-SUM($E$5:E1094))</f>
        <v/>
      </c>
      <c r="G1094" s="6">
        <f>IF(C1094&amp;""="","",IFERROR(INDEX('التصنيفات'!$B$5:$B$44,MATCH(C1094&amp;"",'التصنيفات'!$A$5:$A$44,0)),"غير مصنّف"))</f>
        <v/>
      </c>
    </row>
    <row r="1095">
      <c r="A1095" s="18" t="n"/>
      <c r="B1095" s="5" t="n"/>
      <c r="C1095" s="5" t="n"/>
      <c r="D1095" s="19" t="n"/>
      <c r="E1095" s="19" t="n"/>
      <c r="F1095" s="17">
        <f>IF(AND(D1095&amp;""="",E1095&amp;""=""),"",'الإعدادات'!$B$5+SUM($D$5:D1095)-SUM($E$5:E1095))</f>
        <v/>
      </c>
      <c r="G1095" s="6">
        <f>IF(C1095&amp;""="","",IFERROR(INDEX('التصنيفات'!$B$5:$B$44,MATCH(C1095&amp;"",'التصنيفات'!$A$5:$A$44,0)),"غير مصنّف"))</f>
        <v/>
      </c>
    </row>
    <row r="1096">
      <c r="A1096" s="18" t="n"/>
      <c r="B1096" s="5" t="n"/>
      <c r="C1096" s="5" t="n"/>
      <c r="D1096" s="19" t="n"/>
      <c r="E1096" s="19" t="n"/>
      <c r="F1096" s="17">
        <f>IF(AND(D1096&amp;""="",E1096&amp;""=""),"",'الإعدادات'!$B$5+SUM($D$5:D1096)-SUM($E$5:E1096))</f>
        <v/>
      </c>
      <c r="G1096" s="6">
        <f>IF(C1096&amp;""="","",IFERROR(INDEX('التصنيفات'!$B$5:$B$44,MATCH(C1096&amp;"",'التصنيفات'!$A$5:$A$44,0)),"غير مصنّف"))</f>
        <v/>
      </c>
    </row>
    <row r="1097">
      <c r="A1097" s="18" t="n"/>
      <c r="B1097" s="5" t="n"/>
      <c r="C1097" s="5" t="n"/>
      <c r="D1097" s="19" t="n"/>
      <c r="E1097" s="19" t="n"/>
      <c r="F1097" s="17">
        <f>IF(AND(D1097&amp;""="",E1097&amp;""=""),"",'الإعدادات'!$B$5+SUM($D$5:D1097)-SUM($E$5:E1097))</f>
        <v/>
      </c>
      <c r="G1097" s="6">
        <f>IF(C1097&amp;""="","",IFERROR(INDEX('التصنيفات'!$B$5:$B$44,MATCH(C1097&amp;"",'التصنيفات'!$A$5:$A$44,0)),"غير مصنّف"))</f>
        <v/>
      </c>
    </row>
    <row r="1098">
      <c r="A1098" s="18" t="n"/>
      <c r="B1098" s="5" t="n"/>
      <c r="C1098" s="5" t="n"/>
      <c r="D1098" s="19" t="n"/>
      <c r="E1098" s="19" t="n"/>
      <c r="F1098" s="17">
        <f>IF(AND(D1098&amp;""="",E1098&amp;""=""),"",'الإعدادات'!$B$5+SUM($D$5:D1098)-SUM($E$5:E1098))</f>
        <v/>
      </c>
      <c r="G1098" s="6">
        <f>IF(C1098&amp;""="","",IFERROR(INDEX('التصنيفات'!$B$5:$B$44,MATCH(C1098&amp;"",'التصنيفات'!$A$5:$A$44,0)),"غير مصنّف"))</f>
        <v/>
      </c>
    </row>
    <row r="1099">
      <c r="A1099" s="18" t="n"/>
      <c r="B1099" s="5" t="n"/>
      <c r="C1099" s="5" t="n"/>
      <c r="D1099" s="19" t="n"/>
      <c r="E1099" s="19" t="n"/>
      <c r="F1099" s="17">
        <f>IF(AND(D1099&amp;""="",E1099&amp;""=""),"",'الإعدادات'!$B$5+SUM($D$5:D1099)-SUM($E$5:E1099))</f>
        <v/>
      </c>
      <c r="G1099" s="6">
        <f>IF(C1099&amp;""="","",IFERROR(INDEX('التصنيفات'!$B$5:$B$44,MATCH(C1099&amp;"",'التصنيفات'!$A$5:$A$44,0)),"غير مصنّف"))</f>
        <v/>
      </c>
    </row>
    <row r="1100">
      <c r="A1100" s="18" t="n"/>
      <c r="B1100" s="5" t="n"/>
      <c r="C1100" s="5" t="n"/>
      <c r="D1100" s="19" t="n"/>
      <c r="E1100" s="19" t="n"/>
      <c r="F1100" s="17">
        <f>IF(AND(D1100&amp;""="",E1100&amp;""=""),"",'الإعدادات'!$B$5+SUM($D$5:D1100)-SUM($E$5:E1100))</f>
        <v/>
      </c>
      <c r="G1100" s="6">
        <f>IF(C1100&amp;""="","",IFERROR(INDEX('التصنيفات'!$B$5:$B$44,MATCH(C1100&amp;"",'التصنيفات'!$A$5:$A$44,0)),"غير مصنّف"))</f>
        <v/>
      </c>
    </row>
    <row r="1101">
      <c r="A1101" s="18" t="n"/>
      <c r="B1101" s="5" t="n"/>
      <c r="C1101" s="5" t="n"/>
      <c r="D1101" s="19" t="n"/>
      <c r="E1101" s="19" t="n"/>
      <c r="F1101" s="17">
        <f>IF(AND(D1101&amp;""="",E1101&amp;""=""),"",'الإعدادات'!$B$5+SUM($D$5:D1101)-SUM($E$5:E1101))</f>
        <v/>
      </c>
      <c r="G1101" s="6">
        <f>IF(C1101&amp;""="","",IFERROR(INDEX('التصنيفات'!$B$5:$B$44,MATCH(C1101&amp;"",'التصنيفات'!$A$5:$A$44,0)),"غير مصنّف"))</f>
        <v/>
      </c>
    </row>
    <row r="1102">
      <c r="A1102" s="18" t="n"/>
      <c r="B1102" s="5" t="n"/>
      <c r="C1102" s="5" t="n"/>
      <c r="D1102" s="19" t="n"/>
      <c r="E1102" s="19" t="n"/>
      <c r="F1102" s="17">
        <f>IF(AND(D1102&amp;""="",E1102&amp;""=""),"",'الإعدادات'!$B$5+SUM($D$5:D1102)-SUM($E$5:E1102))</f>
        <v/>
      </c>
      <c r="G1102" s="6">
        <f>IF(C1102&amp;""="","",IFERROR(INDEX('التصنيفات'!$B$5:$B$44,MATCH(C1102&amp;"",'التصنيفات'!$A$5:$A$44,0)),"غير مصنّف"))</f>
        <v/>
      </c>
    </row>
    <row r="1103">
      <c r="A1103" s="18" t="n"/>
      <c r="B1103" s="5" t="n"/>
      <c r="C1103" s="5" t="n"/>
      <c r="D1103" s="19" t="n"/>
      <c r="E1103" s="19" t="n"/>
      <c r="F1103" s="17">
        <f>IF(AND(D1103&amp;""="",E1103&amp;""=""),"",'الإعدادات'!$B$5+SUM($D$5:D1103)-SUM($E$5:E1103))</f>
        <v/>
      </c>
      <c r="G1103" s="6">
        <f>IF(C1103&amp;""="","",IFERROR(INDEX('التصنيفات'!$B$5:$B$44,MATCH(C1103&amp;"",'التصنيفات'!$A$5:$A$44,0)),"غير مصنّف"))</f>
        <v/>
      </c>
    </row>
    <row r="1104">
      <c r="A1104" s="18" t="n"/>
      <c r="B1104" s="5" t="n"/>
      <c r="C1104" s="5" t="n"/>
      <c r="D1104" s="19" t="n"/>
      <c r="E1104" s="19" t="n"/>
      <c r="F1104" s="17">
        <f>IF(AND(D1104&amp;""="",E1104&amp;""=""),"",'الإعدادات'!$B$5+SUM($D$5:D1104)-SUM($E$5:E1104))</f>
        <v/>
      </c>
      <c r="G1104" s="6">
        <f>IF(C1104&amp;""="","",IFERROR(INDEX('التصنيفات'!$B$5:$B$44,MATCH(C1104&amp;"",'التصنيفات'!$A$5:$A$44,0)),"غير مصنّف"))</f>
        <v/>
      </c>
    </row>
    <row r="1105">
      <c r="A1105" s="18" t="n"/>
      <c r="B1105" s="5" t="n"/>
      <c r="C1105" s="5" t="n"/>
      <c r="D1105" s="19" t="n"/>
      <c r="E1105" s="19" t="n"/>
      <c r="F1105" s="17">
        <f>IF(AND(D1105&amp;""="",E1105&amp;""=""),"",'الإعدادات'!$B$5+SUM($D$5:D1105)-SUM($E$5:E1105))</f>
        <v/>
      </c>
      <c r="G1105" s="6">
        <f>IF(C1105&amp;""="","",IFERROR(INDEX('التصنيفات'!$B$5:$B$44,MATCH(C1105&amp;"",'التصنيفات'!$A$5:$A$44,0)),"غير مصنّف"))</f>
        <v/>
      </c>
    </row>
    <row r="1106">
      <c r="A1106" s="18" t="n"/>
      <c r="B1106" s="5" t="n"/>
      <c r="C1106" s="5" t="n"/>
      <c r="D1106" s="19" t="n"/>
      <c r="E1106" s="19" t="n"/>
      <c r="F1106" s="17">
        <f>IF(AND(D1106&amp;""="",E1106&amp;""=""),"",'الإعدادات'!$B$5+SUM($D$5:D1106)-SUM($E$5:E1106))</f>
        <v/>
      </c>
      <c r="G1106" s="6">
        <f>IF(C1106&amp;""="","",IFERROR(INDEX('التصنيفات'!$B$5:$B$44,MATCH(C1106&amp;"",'التصنيفات'!$A$5:$A$44,0)),"غير مصنّف"))</f>
        <v/>
      </c>
    </row>
    <row r="1107">
      <c r="A1107" s="18" t="n"/>
      <c r="B1107" s="5" t="n"/>
      <c r="C1107" s="5" t="n"/>
      <c r="D1107" s="19" t="n"/>
      <c r="E1107" s="19" t="n"/>
      <c r="F1107" s="17">
        <f>IF(AND(D1107&amp;""="",E1107&amp;""=""),"",'الإعدادات'!$B$5+SUM($D$5:D1107)-SUM($E$5:E1107))</f>
        <v/>
      </c>
      <c r="G1107" s="6">
        <f>IF(C1107&amp;""="","",IFERROR(INDEX('التصنيفات'!$B$5:$B$44,MATCH(C1107&amp;"",'التصنيفات'!$A$5:$A$44,0)),"غير مصنّف"))</f>
        <v/>
      </c>
    </row>
    <row r="1108">
      <c r="A1108" s="18" t="n"/>
      <c r="B1108" s="5" t="n"/>
      <c r="C1108" s="5" t="n"/>
      <c r="D1108" s="19" t="n"/>
      <c r="E1108" s="19" t="n"/>
      <c r="F1108" s="17">
        <f>IF(AND(D1108&amp;""="",E1108&amp;""=""),"",'الإعدادات'!$B$5+SUM($D$5:D1108)-SUM($E$5:E1108))</f>
        <v/>
      </c>
      <c r="G1108" s="6">
        <f>IF(C1108&amp;""="","",IFERROR(INDEX('التصنيفات'!$B$5:$B$44,MATCH(C1108&amp;"",'التصنيفات'!$A$5:$A$44,0)),"غير مصنّف"))</f>
        <v/>
      </c>
    </row>
    <row r="1109">
      <c r="A1109" s="18" t="n"/>
      <c r="B1109" s="5" t="n"/>
      <c r="C1109" s="5" t="n"/>
      <c r="D1109" s="19" t="n"/>
      <c r="E1109" s="19" t="n"/>
      <c r="F1109" s="17">
        <f>IF(AND(D1109&amp;""="",E1109&amp;""=""),"",'الإعدادات'!$B$5+SUM($D$5:D1109)-SUM($E$5:E1109))</f>
        <v/>
      </c>
      <c r="G1109" s="6">
        <f>IF(C1109&amp;""="","",IFERROR(INDEX('التصنيفات'!$B$5:$B$44,MATCH(C1109&amp;"",'التصنيفات'!$A$5:$A$44,0)),"غير مصنّف"))</f>
        <v/>
      </c>
    </row>
    <row r="1110">
      <c r="A1110" s="18" t="n"/>
      <c r="B1110" s="5" t="n"/>
      <c r="C1110" s="5" t="n"/>
      <c r="D1110" s="19" t="n"/>
      <c r="E1110" s="19" t="n"/>
      <c r="F1110" s="17">
        <f>IF(AND(D1110&amp;""="",E1110&amp;""=""),"",'الإعدادات'!$B$5+SUM($D$5:D1110)-SUM($E$5:E1110))</f>
        <v/>
      </c>
      <c r="G1110" s="6">
        <f>IF(C1110&amp;""="","",IFERROR(INDEX('التصنيفات'!$B$5:$B$44,MATCH(C1110&amp;"",'التصنيفات'!$A$5:$A$44,0)),"غير مصنّف"))</f>
        <v/>
      </c>
    </row>
    <row r="1111">
      <c r="A1111" s="18" t="n"/>
      <c r="B1111" s="5" t="n"/>
      <c r="C1111" s="5" t="n"/>
      <c r="D1111" s="19" t="n"/>
      <c r="E1111" s="19" t="n"/>
      <c r="F1111" s="17">
        <f>IF(AND(D1111&amp;""="",E1111&amp;""=""),"",'الإعدادات'!$B$5+SUM($D$5:D1111)-SUM($E$5:E1111))</f>
        <v/>
      </c>
      <c r="G1111" s="6">
        <f>IF(C1111&amp;""="","",IFERROR(INDEX('التصنيفات'!$B$5:$B$44,MATCH(C1111&amp;"",'التصنيفات'!$A$5:$A$44,0)),"غير مصنّف"))</f>
        <v/>
      </c>
    </row>
    <row r="1112">
      <c r="A1112" s="18" t="n"/>
      <c r="B1112" s="5" t="n"/>
      <c r="C1112" s="5" t="n"/>
      <c r="D1112" s="19" t="n"/>
      <c r="E1112" s="19" t="n"/>
      <c r="F1112" s="17">
        <f>IF(AND(D1112&amp;""="",E1112&amp;""=""),"",'الإعدادات'!$B$5+SUM($D$5:D1112)-SUM($E$5:E1112))</f>
        <v/>
      </c>
      <c r="G1112" s="6">
        <f>IF(C1112&amp;""="","",IFERROR(INDEX('التصنيفات'!$B$5:$B$44,MATCH(C1112&amp;"",'التصنيفات'!$A$5:$A$44,0)),"غير مصنّف"))</f>
        <v/>
      </c>
    </row>
    <row r="1113">
      <c r="A1113" s="18" t="n"/>
      <c r="B1113" s="5" t="n"/>
      <c r="C1113" s="5" t="n"/>
      <c r="D1113" s="19" t="n"/>
      <c r="E1113" s="19" t="n"/>
      <c r="F1113" s="17">
        <f>IF(AND(D1113&amp;""="",E1113&amp;""=""),"",'الإعدادات'!$B$5+SUM($D$5:D1113)-SUM($E$5:E1113))</f>
        <v/>
      </c>
      <c r="G1113" s="6">
        <f>IF(C1113&amp;""="","",IFERROR(INDEX('التصنيفات'!$B$5:$B$44,MATCH(C1113&amp;"",'التصنيفات'!$A$5:$A$44,0)),"غير مصنّف"))</f>
        <v/>
      </c>
    </row>
    <row r="1114">
      <c r="A1114" s="18" t="n"/>
      <c r="B1114" s="5" t="n"/>
      <c r="C1114" s="5" t="n"/>
      <c r="D1114" s="19" t="n"/>
      <c r="E1114" s="19" t="n"/>
      <c r="F1114" s="17">
        <f>IF(AND(D1114&amp;""="",E1114&amp;""=""),"",'الإعدادات'!$B$5+SUM($D$5:D1114)-SUM($E$5:E1114))</f>
        <v/>
      </c>
      <c r="G1114" s="6">
        <f>IF(C1114&amp;""="","",IFERROR(INDEX('التصنيفات'!$B$5:$B$44,MATCH(C1114&amp;"",'التصنيفات'!$A$5:$A$44,0)),"غير مصنّف"))</f>
        <v/>
      </c>
    </row>
    <row r="1115">
      <c r="A1115" s="18" t="n"/>
      <c r="B1115" s="5" t="n"/>
      <c r="C1115" s="5" t="n"/>
      <c r="D1115" s="19" t="n"/>
      <c r="E1115" s="19" t="n"/>
      <c r="F1115" s="17">
        <f>IF(AND(D1115&amp;""="",E1115&amp;""=""),"",'الإعدادات'!$B$5+SUM($D$5:D1115)-SUM($E$5:E1115))</f>
        <v/>
      </c>
      <c r="G1115" s="6">
        <f>IF(C1115&amp;""="","",IFERROR(INDEX('التصنيفات'!$B$5:$B$44,MATCH(C1115&amp;"",'التصنيفات'!$A$5:$A$44,0)),"غير مصنّف"))</f>
        <v/>
      </c>
    </row>
    <row r="1116">
      <c r="A1116" s="18" t="n"/>
      <c r="B1116" s="5" t="n"/>
      <c r="C1116" s="5" t="n"/>
      <c r="D1116" s="19" t="n"/>
      <c r="E1116" s="19" t="n"/>
      <c r="F1116" s="17">
        <f>IF(AND(D1116&amp;""="",E1116&amp;""=""),"",'الإعدادات'!$B$5+SUM($D$5:D1116)-SUM($E$5:E1116))</f>
        <v/>
      </c>
      <c r="G1116" s="6">
        <f>IF(C1116&amp;""="","",IFERROR(INDEX('التصنيفات'!$B$5:$B$44,MATCH(C1116&amp;"",'التصنيفات'!$A$5:$A$44,0)),"غير مصنّف"))</f>
        <v/>
      </c>
    </row>
    <row r="1117">
      <c r="A1117" s="18" t="n"/>
      <c r="B1117" s="5" t="n"/>
      <c r="C1117" s="5" t="n"/>
      <c r="D1117" s="19" t="n"/>
      <c r="E1117" s="19" t="n"/>
      <c r="F1117" s="17">
        <f>IF(AND(D1117&amp;""="",E1117&amp;""=""),"",'الإعدادات'!$B$5+SUM($D$5:D1117)-SUM($E$5:E1117))</f>
        <v/>
      </c>
      <c r="G1117" s="6">
        <f>IF(C1117&amp;""="","",IFERROR(INDEX('التصنيفات'!$B$5:$B$44,MATCH(C1117&amp;"",'التصنيفات'!$A$5:$A$44,0)),"غير مصنّف"))</f>
        <v/>
      </c>
    </row>
    <row r="1118">
      <c r="A1118" s="18" t="n"/>
      <c r="B1118" s="5" t="n"/>
      <c r="C1118" s="5" t="n"/>
      <c r="D1118" s="19" t="n"/>
      <c r="E1118" s="19" t="n"/>
      <c r="F1118" s="17">
        <f>IF(AND(D1118&amp;""="",E1118&amp;""=""),"",'الإعدادات'!$B$5+SUM($D$5:D1118)-SUM($E$5:E1118))</f>
        <v/>
      </c>
      <c r="G1118" s="6">
        <f>IF(C1118&amp;""="","",IFERROR(INDEX('التصنيفات'!$B$5:$B$44,MATCH(C1118&amp;"",'التصنيفات'!$A$5:$A$44,0)),"غير مصنّف"))</f>
        <v/>
      </c>
    </row>
    <row r="1119">
      <c r="A1119" s="18" t="n"/>
      <c r="B1119" s="5" t="n"/>
      <c r="C1119" s="5" t="n"/>
      <c r="D1119" s="19" t="n"/>
      <c r="E1119" s="19" t="n"/>
      <c r="F1119" s="17">
        <f>IF(AND(D1119&amp;""="",E1119&amp;""=""),"",'الإعدادات'!$B$5+SUM($D$5:D1119)-SUM($E$5:E1119))</f>
        <v/>
      </c>
      <c r="G1119" s="6">
        <f>IF(C1119&amp;""="","",IFERROR(INDEX('التصنيفات'!$B$5:$B$44,MATCH(C1119&amp;"",'التصنيفات'!$A$5:$A$44,0)),"غير مصنّف"))</f>
        <v/>
      </c>
    </row>
    <row r="1120">
      <c r="A1120" s="18" t="n"/>
      <c r="B1120" s="5" t="n"/>
      <c r="C1120" s="5" t="n"/>
      <c r="D1120" s="19" t="n"/>
      <c r="E1120" s="19" t="n"/>
      <c r="F1120" s="17">
        <f>IF(AND(D1120&amp;""="",E1120&amp;""=""),"",'الإعدادات'!$B$5+SUM($D$5:D1120)-SUM($E$5:E1120))</f>
        <v/>
      </c>
      <c r="G1120" s="6">
        <f>IF(C1120&amp;""="","",IFERROR(INDEX('التصنيفات'!$B$5:$B$44,MATCH(C1120&amp;"",'التصنيفات'!$A$5:$A$44,0)),"غير مصنّف"))</f>
        <v/>
      </c>
    </row>
    <row r="1121">
      <c r="A1121" s="18" t="n"/>
      <c r="B1121" s="5" t="n"/>
      <c r="C1121" s="5" t="n"/>
      <c r="D1121" s="19" t="n"/>
      <c r="E1121" s="19" t="n"/>
      <c r="F1121" s="17">
        <f>IF(AND(D1121&amp;""="",E1121&amp;""=""),"",'الإعدادات'!$B$5+SUM($D$5:D1121)-SUM($E$5:E1121))</f>
        <v/>
      </c>
      <c r="G1121" s="6">
        <f>IF(C1121&amp;""="","",IFERROR(INDEX('التصنيفات'!$B$5:$B$44,MATCH(C1121&amp;"",'التصنيفات'!$A$5:$A$44,0)),"غير مصنّف"))</f>
        <v/>
      </c>
    </row>
    <row r="1122">
      <c r="A1122" s="18" t="n"/>
      <c r="B1122" s="5" t="n"/>
      <c r="C1122" s="5" t="n"/>
      <c r="D1122" s="19" t="n"/>
      <c r="E1122" s="19" t="n"/>
      <c r="F1122" s="17">
        <f>IF(AND(D1122&amp;""="",E1122&amp;""=""),"",'الإعدادات'!$B$5+SUM($D$5:D1122)-SUM($E$5:E1122))</f>
        <v/>
      </c>
      <c r="G1122" s="6">
        <f>IF(C1122&amp;""="","",IFERROR(INDEX('التصنيفات'!$B$5:$B$44,MATCH(C1122&amp;"",'التصنيفات'!$A$5:$A$44,0)),"غير مصنّف"))</f>
        <v/>
      </c>
    </row>
    <row r="1123">
      <c r="A1123" s="18" t="n"/>
      <c r="B1123" s="5" t="n"/>
      <c r="C1123" s="5" t="n"/>
      <c r="D1123" s="19" t="n"/>
      <c r="E1123" s="19" t="n"/>
      <c r="F1123" s="17">
        <f>IF(AND(D1123&amp;""="",E1123&amp;""=""),"",'الإعدادات'!$B$5+SUM($D$5:D1123)-SUM($E$5:E1123))</f>
        <v/>
      </c>
      <c r="G1123" s="6">
        <f>IF(C1123&amp;""="","",IFERROR(INDEX('التصنيفات'!$B$5:$B$44,MATCH(C1123&amp;"",'التصنيفات'!$A$5:$A$44,0)),"غير مصنّف"))</f>
        <v/>
      </c>
    </row>
    <row r="1124">
      <c r="A1124" s="18" t="n"/>
      <c r="B1124" s="5" t="n"/>
      <c r="C1124" s="5" t="n"/>
      <c r="D1124" s="19" t="n"/>
      <c r="E1124" s="19" t="n"/>
      <c r="F1124" s="17">
        <f>IF(AND(D1124&amp;""="",E1124&amp;""=""),"",'الإعدادات'!$B$5+SUM($D$5:D1124)-SUM($E$5:E1124))</f>
        <v/>
      </c>
      <c r="G1124" s="6">
        <f>IF(C1124&amp;""="","",IFERROR(INDEX('التصنيفات'!$B$5:$B$44,MATCH(C1124&amp;"",'التصنيفات'!$A$5:$A$44,0)),"غير مصنّف"))</f>
        <v/>
      </c>
    </row>
    <row r="1125">
      <c r="A1125" s="18" t="n"/>
      <c r="B1125" s="5" t="n"/>
      <c r="C1125" s="5" t="n"/>
      <c r="D1125" s="19" t="n"/>
      <c r="E1125" s="19" t="n"/>
      <c r="F1125" s="17">
        <f>IF(AND(D1125&amp;""="",E1125&amp;""=""),"",'الإعدادات'!$B$5+SUM($D$5:D1125)-SUM($E$5:E1125))</f>
        <v/>
      </c>
      <c r="G1125" s="6">
        <f>IF(C1125&amp;""="","",IFERROR(INDEX('التصنيفات'!$B$5:$B$44,MATCH(C1125&amp;"",'التصنيفات'!$A$5:$A$44,0)),"غير مصنّف"))</f>
        <v/>
      </c>
    </row>
    <row r="1126">
      <c r="A1126" s="18" t="n"/>
      <c r="B1126" s="5" t="n"/>
      <c r="C1126" s="5" t="n"/>
      <c r="D1126" s="19" t="n"/>
      <c r="E1126" s="19" t="n"/>
      <c r="F1126" s="17">
        <f>IF(AND(D1126&amp;""="",E1126&amp;""=""),"",'الإعدادات'!$B$5+SUM($D$5:D1126)-SUM($E$5:E1126))</f>
        <v/>
      </c>
      <c r="G1126" s="6">
        <f>IF(C1126&amp;""="","",IFERROR(INDEX('التصنيفات'!$B$5:$B$44,MATCH(C1126&amp;"",'التصنيفات'!$A$5:$A$44,0)),"غير مصنّف"))</f>
        <v/>
      </c>
    </row>
    <row r="1127">
      <c r="A1127" s="18" t="n"/>
      <c r="B1127" s="5" t="n"/>
      <c r="C1127" s="5" t="n"/>
      <c r="D1127" s="19" t="n"/>
      <c r="E1127" s="19" t="n"/>
      <c r="F1127" s="17">
        <f>IF(AND(D1127&amp;""="",E1127&amp;""=""),"",'الإعدادات'!$B$5+SUM($D$5:D1127)-SUM($E$5:E1127))</f>
        <v/>
      </c>
      <c r="G1127" s="6">
        <f>IF(C1127&amp;""="","",IFERROR(INDEX('التصنيفات'!$B$5:$B$44,MATCH(C1127&amp;"",'التصنيفات'!$A$5:$A$44,0)),"غير مصنّف"))</f>
        <v/>
      </c>
    </row>
    <row r="1128">
      <c r="A1128" s="18" t="n"/>
      <c r="B1128" s="5" t="n"/>
      <c r="C1128" s="5" t="n"/>
      <c r="D1128" s="19" t="n"/>
      <c r="E1128" s="19" t="n"/>
      <c r="F1128" s="17">
        <f>IF(AND(D1128&amp;""="",E1128&amp;""=""),"",'الإعدادات'!$B$5+SUM($D$5:D1128)-SUM($E$5:E1128))</f>
        <v/>
      </c>
      <c r="G1128" s="6">
        <f>IF(C1128&amp;""="","",IFERROR(INDEX('التصنيفات'!$B$5:$B$44,MATCH(C1128&amp;"",'التصنيفات'!$A$5:$A$44,0)),"غير مصنّف"))</f>
        <v/>
      </c>
    </row>
    <row r="1129">
      <c r="A1129" s="18" t="n"/>
      <c r="B1129" s="5" t="n"/>
      <c r="C1129" s="5" t="n"/>
      <c r="D1129" s="19" t="n"/>
      <c r="E1129" s="19" t="n"/>
      <c r="F1129" s="17">
        <f>IF(AND(D1129&amp;""="",E1129&amp;""=""),"",'الإعدادات'!$B$5+SUM($D$5:D1129)-SUM($E$5:E1129))</f>
        <v/>
      </c>
      <c r="G1129" s="6">
        <f>IF(C1129&amp;""="","",IFERROR(INDEX('التصنيفات'!$B$5:$B$44,MATCH(C1129&amp;"",'التصنيفات'!$A$5:$A$44,0)),"غير مصنّف"))</f>
        <v/>
      </c>
    </row>
    <row r="1130">
      <c r="A1130" s="18" t="n"/>
      <c r="B1130" s="5" t="n"/>
      <c r="C1130" s="5" t="n"/>
      <c r="D1130" s="19" t="n"/>
      <c r="E1130" s="19" t="n"/>
      <c r="F1130" s="17">
        <f>IF(AND(D1130&amp;""="",E1130&amp;""=""),"",'الإعدادات'!$B$5+SUM($D$5:D1130)-SUM($E$5:E1130))</f>
        <v/>
      </c>
      <c r="G1130" s="6">
        <f>IF(C1130&amp;""="","",IFERROR(INDEX('التصنيفات'!$B$5:$B$44,MATCH(C1130&amp;"",'التصنيفات'!$A$5:$A$44,0)),"غير مصنّف"))</f>
        <v/>
      </c>
    </row>
    <row r="1131">
      <c r="A1131" s="18" t="n"/>
      <c r="B1131" s="5" t="n"/>
      <c r="C1131" s="5" t="n"/>
      <c r="D1131" s="19" t="n"/>
      <c r="E1131" s="19" t="n"/>
      <c r="F1131" s="17">
        <f>IF(AND(D1131&amp;""="",E1131&amp;""=""),"",'الإعدادات'!$B$5+SUM($D$5:D1131)-SUM($E$5:E1131))</f>
        <v/>
      </c>
      <c r="G1131" s="6">
        <f>IF(C1131&amp;""="","",IFERROR(INDEX('التصنيفات'!$B$5:$B$44,MATCH(C1131&amp;"",'التصنيفات'!$A$5:$A$44,0)),"غير مصنّف"))</f>
        <v/>
      </c>
    </row>
    <row r="1132">
      <c r="A1132" s="18" t="n"/>
      <c r="B1132" s="5" t="n"/>
      <c r="C1132" s="5" t="n"/>
      <c r="D1132" s="19" t="n"/>
      <c r="E1132" s="19" t="n"/>
      <c r="F1132" s="17">
        <f>IF(AND(D1132&amp;""="",E1132&amp;""=""),"",'الإعدادات'!$B$5+SUM($D$5:D1132)-SUM($E$5:E1132))</f>
        <v/>
      </c>
      <c r="G1132" s="6">
        <f>IF(C1132&amp;""="","",IFERROR(INDEX('التصنيفات'!$B$5:$B$44,MATCH(C1132&amp;"",'التصنيفات'!$A$5:$A$44,0)),"غير مصنّف"))</f>
        <v/>
      </c>
    </row>
    <row r="1133">
      <c r="A1133" s="18" t="n"/>
      <c r="B1133" s="5" t="n"/>
      <c r="C1133" s="5" t="n"/>
      <c r="D1133" s="19" t="n"/>
      <c r="E1133" s="19" t="n"/>
      <c r="F1133" s="17">
        <f>IF(AND(D1133&amp;""="",E1133&amp;""=""),"",'الإعدادات'!$B$5+SUM($D$5:D1133)-SUM($E$5:E1133))</f>
        <v/>
      </c>
      <c r="G1133" s="6">
        <f>IF(C1133&amp;""="","",IFERROR(INDEX('التصنيفات'!$B$5:$B$44,MATCH(C1133&amp;"",'التصنيفات'!$A$5:$A$44,0)),"غير مصنّف"))</f>
        <v/>
      </c>
    </row>
    <row r="1134">
      <c r="A1134" s="18" t="n"/>
      <c r="B1134" s="5" t="n"/>
      <c r="C1134" s="5" t="n"/>
      <c r="D1134" s="19" t="n"/>
      <c r="E1134" s="19" t="n"/>
      <c r="F1134" s="17">
        <f>IF(AND(D1134&amp;""="",E1134&amp;""=""),"",'الإعدادات'!$B$5+SUM($D$5:D1134)-SUM($E$5:E1134))</f>
        <v/>
      </c>
      <c r="G1134" s="6">
        <f>IF(C1134&amp;""="","",IFERROR(INDEX('التصنيفات'!$B$5:$B$44,MATCH(C1134&amp;"",'التصنيفات'!$A$5:$A$44,0)),"غير مصنّف"))</f>
        <v/>
      </c>
    </row>
    <row r="1135">
      <c r="A1135" s="18" t="n"/>
      <c r="B1135" s="5" t="n"/>
      <c r="C1135" s="5" t="n"/>
      <c r="D1135" s="19" t="n"/>
      <c r="E1135" s="19" t="n"/>
      <c r="F1135" s="17">
        <f>IF(AND(D1135&amp;""="",E1135&amp;""=""),"",'الإعدادات'!$B$5+SUM($D$5:D1135)-SUM($E$5:E1135))</f>
        <v/>
      </c>
      <c r="G1135" s="6">
        <f>IF(C1135&amp;""="","",IFERROR(INDEX('التصنيفات'!$B$5:$B$44,MATCH(C1135&amp;"",'التصنيفات'!$A$5:$A$44,0)),"غير مصنّف"))</f>
        <v/>
      </c>
    </row>
    <row r="1136">
      <c r="A1136" s="18" t="n"/>
      <c r="B1136" s="5" t="n"/>
      <c r="C1136" s="5" t="n"/>
      <c r="D1136" s="19" t="n"/>
      <c r="E1136" s="19" t="n"/>
      <c r="F1136" s="17">
        <f>IF(AND(D1136&amp;""="",E1136&amp;""=""),"",'الإعدادات'!$B$5+SUM($D$5:D1136)-SUM($E$5:E1136))</f>
        <v/>
      </c>
      <c r="G1136" s="6">
        <f>IF(C1136&amp;""="","",IFERROR(INDEX('التصنيفات'!$B$5:$B$44,MATCH(C1136&amp;"",'التصنيفات'!$A$5:$A$44,0)),"غير مصنّف"))</f>
        <v/>
      </c>
    </row>
    <row r="1137">
      <c r="A1137" s="18" t="n"/>
      <c r="B1137" s="5" t="n"/>
      <c r="C1137" s="5" t="n"/>
      <c r="D1137" s="19" t="n"/>
      <c r="E1137" s="19" t="n"/>
      <c r="F1137" s="17">
        <f>IF(AND(D1137&amp;""="",E1137&amp;""=""),"",'الإعدادات'!$B$5+SUM($D$5:D1137)-SUM($E$5:E1137))</f>
        <v/>
      </c>
      <c r="G1137" s="6">
        <f>IF(C1137&amp;""="","",IFERROR(INDEX('التصنيفات'!$B$5:$B$44,MATCH(C1137&amp;"",'التصنيفات'!$A$5:$A$44,0)),"غير مصنّف"))</f>
        <v/>
      </c>
    </row>
    <row r="1138">
      <c r="A1138" s="18" t="n"/>
      <c r="B1138" s="5" t="n"/>
      <c r="C1138" s="5" t="n"/>
      <c r="D1138" s="19" t="n"/>
      <c r="E1138" s="19" t="n"/>
      <c r="F1138" s="17">
        <f>IF(AND(D1138&amp;""="",E1138&amp;""=""),"",'الإعدادات'!$B$5+SUM($D$5:D1138)-SUM($E$5:E1138))</f>
        <v/>
      </c>
      <c r="G1138" s="6">
        <f>IF(C1138&amp;""="","",IFERROR(INDEX('التصنيفات'!$B$5:$B$44,MATCH(C1138&amp;"",'التصنيفات'!$A$5:$A$44,0)),"غير مصنّف"))</f>
        <v/>
      </c>
    </row>
    <row r="1139">
      <c r="A1139" s="18" t="n"/>
      <c r="B1139" s="5" t="n"/>
      <c r="C1139" s="5" t="n"/>
      <c r="D1139" s="19" t="n"/>
      <c r="E1139" s="19" t="n"/>
      <c r="F1139" s="17">
        <f>IF(AND(D1139&amp;""="",E1139&amp;""=""),"",'الإعدادات'!$B$5+SUM($D$5:D1139)-SUM($E$5:E1139))</f>
        <v/>
      </c>
      <c r="G1139" s="6">
        <f>IF(C1139&amp;""="","",IFERROR(INDEX('التصنيفات'!$B$5:$B$44,MATCH(C1139&amp;"",'التصنيفات'!$A$5:$A$44,0)),"غير مصنّف"))</f>
        <v/>
      </c>
    </row>
    <row r="1140">
      <c r="A1140" s="18" t="n"/>
      <c r="B1140" s="5" t="n"/>
      <c r="C1140" s="5" t="n"/>
      <c r="D1140" s="19" t="n"/>
      <c r="E1140" s="19" t="n"/>
      <c r="F1140" s="17">
        <f>IF(AND(D1140&amp;""="",E1140&amp;""=""),"",'الإعدادات'!$B$5+SUM($D$5:D1140)-SUM($E$5:E1140))</f>
        <v/>
      </c>
      <c r="G1140" s="6">
        <f>IF(C1140&amp;""="","",IFERROR(INDEX('التصنيفات'!$B$5:$B$44,MATCH(C1140&amp;"",'التصنيفات'!$A$5:$A$44,0)),"غير مصنّف"))</f>
        <v/>
      </c>
    </row>
    <row r="1141">
      <c r="A1141" s="18" t="n"/>
      <c r="B1141" s="5" t="n"/>
      <c r="C1141" s="5" t="n"/>
      <c r="D1141" s="19" t="n"/>
      <c r="E1141" s="19" t="n"/>
      <c r="F1141" s="17">
        <f>IF(AND(D1141&amp;""="",E1141&amp;""=""),"",'الإعدادات'!$B$5+SUM($D$5:D1141)-SUM($E$5:E1141))</f>
        <v/>
      </c>
      <c r="G1141" s="6">
        <f>IF(C1141&amp;""="","",IFERROR(INDEX('التصنيفات'!$B$5:$B$44,MATCH(C1141&amp;"",'التصنيفات'!$A$5:$A$44,0)),"غير مصنّف"))</f>
        <v/>
      </c>
    </row>
    <row r="1142">
      <c r="A1142" s="18" t="n"/>
      <c r="B1142" s="5" t="n"/>
      <c r="C1142" s="5" t="n"/>
      <c r="D1142" s="19" t="n"/>
      <c r="E1142" s="19" t="n"/>
      <c r="F1142" s="17">
        <f>IF(AND(D1142&amp;""="",E1142&amp;""=""),"",'الإعدادات'!$B$5+SUM($D$5:D1142)-SUM($E$5:E1142))</f>
        <v/>
      </c>
      <c r="G1142" s="6">
        <f>IF(C1142&amp;""="","",IFERROR(INDEX('التصنيفات'!$B$5:$B$44,MATCH(C1142&amp;"",'التصنيفات'!$A$5:$A$44,0)),"غير مصنّف"))</f>
        <v/>
      </c>
    </row>
    <row r="1143">
      <c r="A1143" s="18" t="n"/>
      <c r="B1143" s="5" t="n"/>
      <c r="C1143" s="5" t="n"/>
      <c r="D1143" s="19" t="n"/>
      <c r="E1143" s="19" t="n"/>
      <c r="F1143" s="17">
        <f>IF(AND(D1143&amp;""="",E1143&amp;""=""),"",'الإعدادات'!$B$5+SUM($D$5:D1143)-SUM($E$5:E1143))</f>
        <v/>
      </c>
      <c r="G1143" s="6">
        <f>IF(C1143&amp;""="","",IFERROR(INDEX('التصنيفات'!$B$5:$B$44,MATCH(C1143&amp;"",'التصنيفات'!$A$5:$A$44,0)),"غير مصنّف"))</f>
        <v/>
      </c>
    </row>
    <row r="1144">
      <c r="A1144" s="18" t="n"/>
      <c r="B1144" s="5" t="n"/>
      <c r="C1144" s="5" t="n"/>
      <c r="D1144" s="19" t="n"/>
      <c r="E1144" s="19" t="n"/>
      <c r="F1144" s="17">
        <f>IF(AND(D1144&amp;""="",E1144&amp;""=""),"",'الإعدادات'!$B$5+SUM($D$5:D1144)-SUM($E$5:E1144))</f>
        <v/>
      </c>
      <c r="G1144" s="6">
        <f>IF(C1144&amp;""="","",IFERROR(INDEX('التصنيفات'!$B$5:$B$44,MATCH(C1144&amp;"",'التصنيفات'!$A$5:$A$44,0)),"غير مصنّف"))</f>
        <v/>
      </c>
    </row>
    <row r="1145">
      <c r="A1145" s="18" t="n"/>
      <c r="B1145" s="5" t="n"/>
      <c r="C1145" s="5" t="n"/>
      <c r="D1145" s="19" t="n"/>
      <c r="E1145" s="19" t="n"/>
      <c r="F1145" s="17">
        <f>IF(AND(D1145&amp;""="",E1145&amp;""=""),"",'الإعدادات'!$B$5+SUM($D$5:D1145)-SUM($E$5:E1145))</f>
        <v/>
      </c>
      <c r="G1145" s="6">
        <f>IF(C1145&amp;""="","",IFERROR(INDEX('التصنيفات'!$B$5:$B$44,MATCH(C1145&amp;"",'التصنيفات'!$A$5:$A$44,0)),"غير مصنّف"))</f>
        <v/>
      </c>
    </row>
    <row r="1146">
      <c r="A1146" s="18" t="n"/>
      <c r="B1146" s="5" t="n"/>
      <c r="C1146" s="5" t="n"/>
      <c r="D1146" s="19" t="n"/>
      <c r="E1146" s="19" t="n"/>
      <c r="F1146" s="17">
        <f>IF(AND(D1146&amp;""="",E1146&amp;""=""),"",'الإعدادات'!$B$5+SUM($D$5:D1146)-SUM($E$5:E1146))</f>
        <v/>
      </c>
      <c r="G1146" s="6">
        <f>IF(C1146&amp;""="","",IFERROR(INDEX('التصنيفات'!$B$5:$B$44,MATCH(C1146&amp;"",'التصنيفات'!$A$5:$A$44,0)),"غير مصنّف"))</f>
        <v/>
      </c>
    </row>
    <row r="1147">
      <c r="A1147" s="18" t="n"/>
      <c r="B1147" s="5" t="n"/>
      <c r="C1147" s="5" t="n"/>
      <c r="D1147" s="19" t="n"/>
      <c r="E1147" s="19" t="n"/>
      <c r="F1147" s="17">
        <f>IF(AND(D1147&amp;""="",E1147&amp;""=""),"",'الإعدادات'!$B$5+SUM($D$5:D1147)-SUM($E$5:E1147))</f>
        <v/>
      </c>
      <c r="G1147" s="6">
        <f>IF(C1147&amp;""="","",IFERROR(INDEX('التصنيفات'!$B$5:$B$44,MATCH(C1147&amp;"",'التصنيفات'!$A$5:$A$44,0)),"غير مصنّف"))</f>
        <v/>
      </c>
    </row>
    <row r="1148">
      <c r="A1148" s="18" t="n"/>
      <c r="B1148" s="5" t="n"/>
      <c r="C1148" s="5" t="n"/>
      <c r="D1148" s="19" t="n"/>
      <c r="E1148" s="19" t="n"/>
      <c r="F1148" s="17">
        <f>IF(AND(D1148&amp;""="",E1148&amp;""=""),"",'الإعدادات'!$B$5+SUM($D$5:D1148)-SUM($E$5:E1148))</f>
        <v/>
      </c>
      <c r="G1148" s="6">
        <f>IF(C1148&amp;""="","",IFERROR(INDEX('التصنيفات'!$B$5:$B$44,MATCH(C1148&amp;"",'التصنيفات'!$A$5:$A$44,0)),"غير مصنّف"))</f>
        <v/>
      </c>
    </row>
    <row r="1149">
      <c r="A1149" s="18" t="n"/>
      <c r="B1149" s="5" t="n"/>
      <c r="C1149" s="5" t="n"/>
      <c r="D1149" s="19" t="n"/>
      <c r="E1149" s="19" t="n"/>
      <c r="F1149" s="17">
        <f>IF(AND(D1149&amp;""="",E1149&amp;""=""),"",'الإعدادات'!$B$5+SUM($D$5:D1149)-SUM($E$5:E1149))</f>
        <v/>
      </c>
      <c r="G1149" s="6">
        <f>IF(C1149&amp;""="","",IFERROR(INDEX('التصنيفات'!$B$5:$B$44,MATCH(C1149&amp;"",'التصنيفات'!$A$5:$A$44,0)),"غير مصنّف"))</f>
        <v/>
      </c>
    </row>
    <row r="1150">
      <c r="A1150" s="18" t="n"/>
      <c r="B1150" s="5" t="n"/>
      <c r="C1150" s="5" t="n"/>
      <c r="D1150" s="19" t="n"/>
      <c r="E1150" s="19" t="n"/>
      <c r="F1150" s="17">
        <f>IF(AND(D1150&amp;""="",E1150&amp;""=""),"",'الإعدادات'!$B$5+SUM($D$5:D1150)-SUM($E$5:E1150))</f>
        <v/>
      </c>
      <c r="G1150" s="6">
        <f>IF(C1150&amp;""="","",IFERROR(INDEX('التصنيفات'!$B$5:$B$44,MATCH(C1150&amp;"",'التصنيفات'!$A$5:$A$44,0)),"غير مصنّف"))</f>
        <v/>
      </c>
    </row>
    <row r="1151">
      <c r="A1151" s="18" t="n"/>
      <c r="B1151" s="5" t="n"/>
      <c r="C1151" s="5" t="n"/>
      <c r="D1151" s="19" t="n"/>
      <c r="E1151" s="19" t="n"/>
      <c r="F1151" s="17">
        <f>IF(AND(D1151&amp;""="",E1151&amp;""=""),"",'الإعدادات'!$B$5+SUM($D$5:D1151)-SUM($E$5:E1151))</f>
        <v/>
      </c>
      <c r="G1151" s="6">
        <f>IF(C1151&amp;""="","",IFERROR(INDEX('التصنيفات'!$B$5:$B$44,MATCH(C1151&amp;"",'التصنيفات'!$A$5:$A$44,0)),"غير مصنّف"))</f>
        <v/>
      </c>
    </row>
    <row r="1152">
      <c r="A1152" s="18" t="n"/>
      <c r="B1152" s="5" t="n"/>
      <c r="C1152" s="5" t="n"/>
      <c r="D1152" s="19" t="n"/>
      <c r="E1152" s="19" t="n"/>
      <c r="F1152" s="17">
        <f>IF(AND(D1152&amp;""="",E1152&amp;""=""),"",'الإعدادات'!$B$5+SUM($D$5:D1152)-SUM($E$5:E1152))</f>
        <v/>
      </c>
      <c r="G1152" s="6">
        <f>IF(C1152&amp;""="","",IFERROR(INDEX('التصنيفات'!$B$5:$B$44,MATCH(C1152&amp;"",'التصنيفات'!$A$5:$A$44,0)),"غير مصنّف"))</f>
        <v/>
      </c>
    </row>
    <row r="1153">
      <c r="A1153" s="18" t="n"/>
      <c r="B1153" s="5" t="n"/>
      <c r="C1153" s="5" t="n"/>
      <c r="D1153" s="19" t="n"/>
      <c r="E1153" s="19" t="n"/>
      <c r="F1153" s="17">
        <f>IF(AND(D1153&amp;""="",E1153&amp;""=""),"",'الإعدادات'!$B$5+SUM($D$5:D1153)-SUM($E$5:E1153))</f>
        <v/>
      </c>
      <c r="G1153" s="6">
        <f>IF(C1153&amp;""="","",IFERROR(INDEX('التصنيفات'!$B$5:$B$44,MATCH(C1153&amp;"",'التصنيفات'!$A$5:$A$44,0)),"غير مصنّف"))</f>
        <v/>
      </c>
    </row>
    <row r="1154">
      <c r="A1154" s="18" t="n"/>
      <c r="B1154" s="5" t="n"/>
      <c r="C1154" s="5" t="n"/>
      <c r="D1154" s="19" t="n"/>
      <c r="E1154" s="19" t="n"/>
      <c r="F1154" s="17">
        <f>IF(AND(D1154&amp;""="",E1154&amp;""=""),"",'الإعدادات'!$B$5+SUM($D$5:D1154)-SUM($E$5:E1154))</f>
        <v/>
      </c>
      <c r="G1154" s="6">
        <f>IF(C1154&amp;""="","",IFERROR(INDEX('التصنيفات'!$B$5:$B$44,MATCH(C1154&amp;"",'التصنيفات'!$A$5:$A$44,0)),"غير مصنّف"))</f>
        <v/>
      </c>
    </row>
    <row r="1155">
      <c r="A1155" s="18" t="n"/>
      <c r="B1155" s="5" t="n"/>
      <c r="C1155" s="5" t="n"/>
      <c r="D1155" s="19" t="n"/>
      <c r="E1155" s="19" t="n"/>
      <c r="F1155" s="17">
        <f>IF(AND(D1155&amp;""="",E1155&amp;""=""),"",'الإعدادات'!$B$5+SUM($D$5:D1155)-SUM($E$5:E1155))</f>
        <v/>
      </c>
      <c r="G1155" s="6">
        <f>IF(C1155&amp;""="","",IFERROR(INDEX('التصنيفات'!$B$5:$B$44,MATCH(C1155&amp;"",'التصنيفات'!$A$5:$A$44,0)),"غير مصنّف"))</f>
        <v/>
      </c>
    </row>
    <row r="1156">
      <c r="A1156" s="18" t="n"/>
      <c r="B1156" s="5" t="n"/>
      <c r="C1156" s="5" t="n"/>
      <c r="D1156" s="19" t="n"/>
      <c r="E1156" s="19" t="n"/>
      <c r="F1156" s="17">
        <f>IF(AND(D1156&amp;""="",E1156&amp;""=""),"",'الإعدادات'!$B$5+SUM($D$5:D1156)-SUM($E$5:E1156))</f>
        <v/>
      </c>
      <c r="G1156" s="6">
        <f>IF(C1156&amp;""="","",IFERROR(INDEX('التصنيفات'!$B$5:$B$44,MATCH(C1156&amp;"",'التصنيفات'!$A$5:$A$44,0)),"غير مصنّف"))</f>
        <v/>
      </c>
    </row>
    <row r="1157">
      <c r="A1157" s="18" t="n"/>
      <c r="B1157" s="5" t="n"/>
      <c r="C1157" s="5" t="n"/>
      <c r="D1157" s="19" t="n"/>
      <c r="E1157" s="19" t="n"/>
      <c r="F1157" s="17">
        <f>IF(AND(D1157&amp;""="",E1157&amp;""=""),"",'الإعدادات'!$B$5+SUM($D$5:D1157)-SUM($E$5:E1157))</f>
        <v/>
      </c>
      <c r="G1157" s="6">
        <f>IF(C1157&amp;""="","",IFERROR(INDEX('التصنيفات'!$B$5:$B$44,MATCH(C1157&amp;"",'التصنيفات'!$A$5:$A$44,0)),"غير مصنّف"))</f>
        <v/>
      </c>
    </row>
    <row r="1158">
      <c r="A1158" s="18" t="n"/>
      <c r="B1158" s="5" t="n"/>
      <c r="C1158" s="5" t="n"/>
      <c r="D1158" s="19" t="n"/>
      <c r="E1158" s="19" t="n"/>
      <c r="F1158" s="17">
        <f>IF(AND(D1158&amp;""="",E1158&amp;""=""),"",'الإعدادات'!$B$5+SUM($D$5:D1158)-SUM($E$5:E1158))</f>
        <v/>
      </c>
      <c r="G1158" s="6">
        <f>IF(C1158&amp;""="","",IFERROR(INDEX('التصنيفات'!$B$5:$B$44,MATCH(C1158&amp;"",'التصنيفات'!$A$5:$A$44,0)),"غير مصنّف"))</f>
        <v/>
      </c>
    </row>
    <row r="1159">
      <c r="A1159" s="18" t="n"/>
      <c r="B1159" s="5" t="n"/>
      <c r="C1159" s="5" t="n"/>
      <c r="D1159" s="19" t="n"/>
      <c r="E1159" s="19" t="n"/>
      <c r="F1159" s="17">
        <f>IF(AND(D1159&amp;""="",E1159&amp;""=""),"",'الإعدادات'!$B$5+SUM($D$5:D1159)-SUM($E$5:E1159))</f>
        <v/>
      </c>
      <c r="G1159" s="6">
        <f>IF(C1159&amp;""="","",IFERROR(INDEX('التصنيفات'!$B$5:$B$44,MATCH(C1159&amp;"",'التصنيفات'!$A$5:$A$44,0)),"غير مصنّف"))</f>
        <v/>
      </c>
    </row>
    <row r="1160">
      <c r="A1160" s="18" t="n"/>
      <c r="B1160" s="5" t="n"/>
      <c r="C1160" s="5" t="n"/>
      <c r="D1160" s="19" t="n"/>
      <c r="E1160" s="19" t="n"/>
      <c r="F1160" s="17">
        <f>IF(AND(D1160&amp;""="",E1160&amp;""=""),"",'الإعدادات'!$B$5+SUM($D$5:D1160)-SUM($E$5:E1160))</f>
        <v/>
      </c>
      <c r="G1160" s="6">
        <f>IF(C1160&amp;""="","",IFERROR(INDEX('التصنيفات'!$B$5:$B$44,MATCH(C1160&amp;"",'التصنيفات'!$A$5:$A$44,0)),"غير مصنّف"))</f>
        <v/>
      </c>
    </row>
    <row r="1161">
      <c r="A1161" s="18" t="n"/>
      <c r="B1161" s="5" t="n"/>
      <c r="C1161" s="5" t="n"/>
      <c r="D1161" s="19" t="n"/>
      <c r="E1161" s="19" t="n"/>
      <c r="F1161" s="17">
        <f>IF(AND(D1161&amp;""="",E1161&amp;""=""),"",'الإعدادات'!$B$5+SUM($D$5:D1161)-SUM($E$5:E1161))</f>
        <v/>
      </c>
      <c r="G1161" s="6">
        <f>IF(C1161&amp;""="","",IFERROR(INDEX('التصنيفات'!$B$5:$B$44,MATCH(C1161&amp;"",'التصنيفات'!$A$5:$A$44,0)),"غير مصنّف"))</f>
        <v/>
      </c>
    </row>
    <row r="1162">
      <c r="A1162" s="18" t="n"/>
      <c r="B1162" s="5" t="n"/>
      <c r="C1162" s="5" t="n"/>
      <c r="D1162" s="19" t="n"/>
      <c r="E1162" s="19" t="n"/>
      <c r="F1162" s="17">
        <f>IF(AND(D1162&amp;""="",E1162&amp;""=""),"",'الإعدادات'!$B$5+SUM($D$5:D1162)-SUM($E$5:E1162))</f>
        <v/>
      </c>
      <c r="G1162" s="6">
        <f>IF(C1162&amp;""="","",IFERROR(INDEX('التصنيفات'!$B$5:$B$44,MATCH(C1162&amp;"",'التصنيفات'!$A$5:$A$44,0)),"غير مصنّف"))</f>
        <v/>
      </c>
    </row>
    <row r="1163">
      <c r="A1163" s="18" t="n"/>
      <c r="B1163" s="5" t="n"/>
      <c r="C1163" s="5" t="n"/>
      <c r="D1163" s="19" t="n"/>
      <c r="E1163" s="19" t="n"/>
      <c r="F1163" s="17">
        <f>IF(AND(D1163&amp;""="",E1163&amp;""=""),"",'الإعدادات'!$B$5+SUM($D$5:D1163)-SUM($E$5:E1163))</f>
        <v/>
      </c>
      <c r="G1163" s="6">
        <f>IF(C1163&amp;""="","",IFERROR(INDEX('التصنيفات'!$B$5:$B$44,MATCH(C1163&amp;"",'التصنيفات'!$A$5:$A$44,0)),"غير مصنّف"))</f>
        <v/>
      </c>
    </row>
    <row r="1164">
      <c r="A1164" s="18" t="n"/>
      <c r="B1164" s="5" t="n"/>
      <c r="C1164" s="5" t="n"/>
      <c r="D1164" s="19" t="n"/>
      <c r="E1164" s="19" t="n"/>
      <c r="F1164" s="17">
        <f>IF(AND(D1164&amp;""="",E1164&amp;""=""),"",'الإعدادات'!$B$5+SUM($D$5:D1164)-SUM($E$5:E1164))</f>
        <v/>
      </c>
      <c r="G1164" s="6">
        <f>IF(C1164&amp;""="","",IFERROR(INDEX('التصنيفات'!$B$5:$B$44,MATCH(C1164&amp;"",'التصنيفات'!$A$5:$A$44,0)),"غير مصنّف"))</f>
        <v/>
      </c>
    </row>
    <row r="1165">
      <c r="A1165" s="18" t="n"/>
      <c r="B1165" s="5" t="n"/>
      <c r="C1165" s="5" t="n"/>
      <c r="D1165" s="19" t="n"/>
      <c r="E1165" s="19" t="n"/>
      <c r="F1165" s="17">
        <f>IF(AND(D1165&amp;""="",E1165&amp;""=""),"",'الإعدادات'!$B$5+SUM($D$5:D1165)-SUM($E$5:E1165))</f>
        <v/>
      </c>
      <c r="G1165" s="6">
        <f>IF(C1165&amp;""="","",IFERROR(INDEX('التصنيفات'!$B$5:$B$44,MATCH(C1165&amp;"",'التصنيفات'!$A$5:$A$44,0)),"غير مصنّف"))</f>
        <v/>
      </c>
    </row>
    <row r="1166">
      <c r="A1166" s="18" t="n"/>
      <c r="B1166" s="5" t="n"/>
      <c r="C1166" s="5" t="n"/>
      <c r="D1166" s="19" t="n"/>
      <c r="E1166" s="19" t="n"/>
      <c r="F1166" s="17">
        <f>IF(AND(D1166&amp;""="",E1166&amp;""=""),"",'الإعدادات'!$B$5+SUM($D$5:D1166)-SUM($E$5:E1166))</f>
        <v/>
      </c>
      <c r="G1166" s="6">
        <f>IF(C1166&amp;""="","",IFERROR(INDEX('التصنيفات'!$B$5:$B$44,MATCH(C1166&amp;"",'التصنيفات'!$A$5:$A$44,0)),"غير مصنّف"))</f>
        <v/>
      </c>
    </row>
    <row r="1167">
      <c r="A1167" s="18" t="n"/>
      <c r="B1167" s="5" t="n"/>
      <c r="C1167" s="5" t="n"/>
      <c r="D1167" s="19" t="n"/>
      <c r="E1167" s="19" t="n"/>
      <c r="F1167" s="17">
        <f>IF(AND(D1167&amp;""="",E1167&amp;""=""),"",'الإعدادات'!$B$5+SUM($D$5:D1167)-SUM($E$5:E1167))</f>
        <v/>
      </c>
      <c r="G1167" s="6">
        <f>IF(C1167&amp;""="","",IFERROR(INDEX('التصنيفات'!$B$5:$B$44,MATCH(C1167&amp;"",'التصنيفات'!$A$5:$A$44,0)),"غير مصنّف"))</f>
        <v/>
      </c>
    </row>
    <row r="1168">
      <c r="A1168" s="18" t="n"/>
      <c r="B1168" s="5" t="n"/>
      <c r="C1168" s="5" t="n"/>
      <c r="D1168" s="19" t="n"/>
      <c r="E1168" s="19" t="n"/>
      <c r="F1168" s="17">
        <f>IF(AND(D1168&amp;""="",E1168&amp;""=""),"",'الإعدادات'!$B$5+SUM($D$5:D1168)-SUM($E$5:E1168))</f>
        <v/>
      </c>
      <c r="G1168" s="6">
        <f>IF(C1168&amp;""="","",IFERROR(INDEX('التصنيفات'!$B$5:$B$44,MATCH(C1168&amp;"",'التصنيفات'!$A$5:$A$44,0)),"غير مصنّف"))</f>
        <v/>
      </c>
    </row>
    <row r="1169">
      <c r="A1169" s="18" t="n"/>
      <c r="B1169" s="5" t="n"/>
      <c r="C1169" s="5" t="n"/>
      <c r="D1169" s="19" t="n"/>
      <c r="E1169" s="19" t="n"/>
      <c r="F1169" s="17">
        <f>IF(AND(D1169&amp;""="",E1169&amp;""=""),"",'الإعدادات'!$B$5+SUM($D$5:D1169)-SUM($E$5:E1169))</f>
        <v/>
      </c>
      <c r="G1169" s="6">
        <f>IF(C1169&amp;""="","",IFERROR(INDEX('التصنيفات'!$B$5:$B$44,MATCH(C1169&amp;"",'التصنيفات'!$A$5:$A$44,0)),"غير مصنّف"))</f>
        <v/>
      </c>
    </row>
    <row r="1170">
      <c r="A1170" s="18" t="n"/>
      <c r="B1170" s="5" t="n"/>
      <c r="C1170" s="5" t="n"/>
      <c r="D1170" s="19" t="n"/>
      <c r="E1170" s="19" t="n"/>
      <c r="F1170" s="17">
        <f>IF(AND(D1170&amp;""="",E1170&amp;""=""),"",'الإعدادات'!$B$5+SUM($D$5:D1170)-SUM($E$5:E1170))</f>
        <v/>
      </c>
      <c r="G1170" s="6">
        <f>IF(C1170&amp;""="","",IFERROR(INDEX('التصنيفات'!$B$5:$B$44,MATCH(C1170&amp;"",'التصنيفات'!$A$5:$A$44,0)),"غير مصنّف"))</f>
        <v/>
      </c>
    </row>
    <row r="1171">
      <c r="A1171" s="18" t="n"/>
      <c r="B1171" s="5" t="n"/>
      <c r="C1171" s="5" t="n"/>
      <c r="D1171" s="19" t="n"/>
      <c r="E1171" s="19" t="n"/>
      <c r="F1171" s="17">
        <f>IF(AND(D1171&amp;""="",E1171&amp;""=""),"",'الإعدادات'!$B$5+SUM($D$5:D1171)-SUM($E$5:E1171))</f>
        <v/>
      </c>
      <c r="G1171" s="6">
        <f>IF(C1171&amp;""="","",IFERROR(INDEX('التصنيفات'!$B$5:$B$44,MATCH(C1171&amp;"",'التصنيفات'!$A$5:$A$44,0)),"غير مصنّف"))</f>
        <v/>
      </c>
    </row>
    <row r="1172">
      <c r="A1172" s="18" t="n"/>
      <c r="B1172" s="5" t="n"/>
      <c r="C1172" s="5" t="n"/>
      <c r="D1172" s="19" t="n"/>
      <c r="E1172" s="19" t="n"/>
      <c r="F1172" s="17">
        <f>IF(AND(D1172&amp;""="",E1172&amp;""=""),"",'الإعدادات'!$B$5+SUM($D$5:D1172)-SUM($E$5:E1172))</f>
        <v/>
      </c>
      <c r="G1172" s="6">
        <f>IF(C1172&amp;""="","",IFERROR(INDEX('التصنيفات'!$B$5:$B$44,MATCH(C1172&amp;"",'التصنيفات'!$A$5:$A$44,0)),"غير مصنّف"))</f>
        <v/>
      </c>
    </row>
    <row r="1173">
      <c r="A1173" s="18" t="n"/>
      <c r="B1173" s="5" t="n"/>
      <c r="C1173" s="5" t="n"/>
      <c r="D1173" s="19" t="n"/>
      <c r="E1173" s="19" t="n"/>
      <c r="F1173" s="17">
        <f>IF(AND(D1173&amp;""="",E1173&amp;""=""),"",'الإعدادات'!$B$5+SUM($D$5:D1173)-SUM($E$5:E1173))</f>
        <v/>
      </c>
      <c r="G1173" s="6">
        <f>IF(C1173&amp;""="","",IFERROR(INDEX('التصنيفات'!$B$5:$B$44,MATCH(C1173&amp;"",'التصنيفات'!$A$5:$A$44,0)),"غير مصنّف"))</f>
        <v/>
      </c>
    </row>
    <row r="1174">
      <c r="A1174" s="18" t="n"/>
      <c r="B1174" s="5" t="n"/>
      <c r="C1174" s="5" t="n"/>
      <c r="D1174" s="19" t="n"/>
      <c r="E1174" s="19" t="n"/>
      <c r="F1174" s="17">
        <f>IF(AND(D1174&amp;""="",E1174&amp;""=""),"",'الإعدادات'!$B$5+SUM($D$5:D1174)-SUM($E$5:E1174))</f>
        <v/>
      </c>
      <c r="G1174" s="6">
        <f>IF(C1174&amp;""="","",IFERROR(INDEX('التصنيفات'!$B$5:$B$44,MATCH(C1174&amp;"",'التصنيفات'!$A$5:$A$44,0)),"غير مصنّف"))</f>
        <v/>
      </c>
    </row>
    <row r="1175">
      <c r="A1175" s="18" t="n"/>
      <c r="B1175" s="5" t="n"/>
      <c r="C1175" s="5" t="n"/>
      <c r="D1175" s="19" t="n"/>
      <c r="E1175" s="19" t="n"/>
      <c r="F1175" s="17">
        <f>IF(AND(D1175&amp;""="",E1175&amp;""=""),"",'الإعدادات'!$B$5+SUM($D$5:D1175)-SUM($E$5:E1175))</f>
        <v/>
      </c>
      <c r="G1175" s="6">
        <f>IF(C1175&amp;""="","",IFERROR(INDEX('التصنيفات'!$B$5:$B$44,MATCH(C1175&amp;"",'التصنيفات'!$A$5:$A$44,0)),"غير مصنّف"))</f>
        <v/>
      </c>
    </row>
    <row r="1176">
      <c r="A1176" s="18" t="n"/>
      <c r="B1176" s="5" t="n"/>
      <c r="C1176" s="5" t="n"/>
      <c r="D1176" s="19" t="n"/>
      <c r="E1176" s="19" t="n"/>
      <c r="F1176" s="17">
        <f>IF(AND(D1176&amp;""="",E1176&amp;""=""),"",'الإعدادات'!$B$5+SUM($D$5:D1176)-SUM($E$5:E1176))</f>
        <v/>
      </c>
      <c r="G1176" s="6">
        <f>IF(C1176&amp;""="","",IFERROR(INDEX('التصنيفات'!$B$5:$B$44,MATCH(C1176&amp;"",'التصنيفات'!$A$5:$A$44,0)),"غير مصنّف"))</f>
        <v/>
      </c>
    </row>
    <row r="1177">
      <c r="A1177" s="18" t="n"/>
      <c r="B1177" s="5" t="n"/>
      <c r="C1177" s="5" t="n"/>
      <c r="D1177" s="19" t="n"/>
      <c r="E1177" s="19" t="n"/>
      <c r="F1177" s="17">
        <f>IF(AND(D1177&amp;""="",E1177&amp;""=""),"",'الإعدادات'!$B$5+SUM($D$5:D1177)-SUM($E$5:E1177))</f>
        <v/>
      </c>
      <c r="G1177" s="6">
        <f>IF(C1177&amp;""="","",IFERROR(INDEX('التصنيفات'!$B$5:$B$44,MATCH(C1177&amp;"",'التصنيفات'!$A$5:$A$44,0)),"غير مصنّف"))</f>
        <v/>
      </c>
    </row>
    <row r="1178">
      <c r="A1178" s="18" t="n"/>
      <c r="B1178" s="5" t="n"/>
      <c r="C1178" s="5" t="n"/>
      <c r="D1178" s="19" t="n"/>
      <c r="E1178" s="19" t="n"/>
      <c r="F1178" s="17">
        <f>IF(AND(D1178&amp;""="",E1178&amp;""=""),"",'الإعدادات'!$B$5+SUM($D$5:D1178)-SUM($E$5:E1178))</f>
        <v/>
      </c>
      <c r="G1178" s="6">
        <f>IF(C1178&amp;""="","",IFERROR(INDEX('التصنيفات'!$B$5:$B$44,MATCH(C1178&amp;"",'التصنيفات'!$A$5:$A$44,0)),"غير مصنّف"))</f>
        <v/>
      </c>
    </row>
    <row r="1179">
      <c r="A1179" s="18" t="n"/>
      <c r="B1179" s="5" t="n"/>
      <c r="C1179" s="5" t="n"/>
      <c r="D1179" s="19" t="n"/>
      <c r="E1179" s="19" t="n"/>
      <c r="F1179" s="17">
        <f>IF(AND(D1179&amp;""="",E1179&amp;""=""),"",'الإعدادات'!$B$5+SUM($D$5:D1179)-SUM($E$5:E1179))</f>
        <v/>
      </c>
      <c r="G1179" s="6">
        <f>IF(C1179&amp;""="","",IFERROR(INDEX('التصنيفات'!$B$5:$B$44,MATCH(C1179&amp;"",'التصنيفات'!$A$5:$A$44,0)),"غير مصنّف"))</f>
        <v/>
      </c>
    </row>
    <row r="1180">
      <c r="A1180" s="18" t="n"/>
      <c r="B1180" s="5" t="n"/>
      <c r="C1180" s="5" t="n"/>
      <c r="D1180" s="19" t="n"/>
      <c r="E1180" s="19" t="n"/>
      <c r="F1180" s="17">
        <f>IF(AND(D1180&amp;""="",E1180&amp;""=""),"",'الإعدادات'!$B$5+SUM($D$5:D1180)-SUM($E$5:E1180))</f>
        <v/>
      </c>
      <c r="G1180" s="6">
        <f>IF(C1180&amp;""="","",IFERROR(INDEX('التصنيفات'!$B$5:$B$44,MATCH(C1180&amp;"",'التصنيفات'!$A$5:$A$44,0)),"غير مصنّف"))</f>
        <v/>
      </c>
    </row>
    <row r="1181">
      <c r="A1181" s="18" t="n"/>
      <c r="B1181" s="5" t="n"/>
      <c r="C1181" s="5" t="n"/>
      <c r="D1181" s="19" t="n"/>
      <c r="E1181" s="19" t="n"/>
      <c r="F1181" s="17">
        <f>IF(AND(D1181&amp;""="",E1181&amp;""=""),"",'الإعدادات'!$B$5+SUM($D$5:D1181)-SUM($E$5:E1181))</f>
        <v/>
      </c>
      <c r="G1181" s="6">
        <f>IF(C1181&amp;""="","",IFERROR(INDEX('التصنيفات'!$B$5:$B$44,MATCH(C1181&amp;"",'التصنيفات'!$A$5:$A$44,0)),"غير مصنّف"))</f>
        <v/>
      </c>
    </row>
    <row r="1182">
      <c r="A1182" s="18" t="n"/>
      <c r="B1182" s="5" t="n"/>
      <c r="C1182" s="5" t="n"/>
      <c r="D1182" s="19" t="n"/>
      <c r="E1182" s="19" t="n"/>
      <c r="F1182" s="17">
        <f>IF(AND(D1182&amp;""="",E1182&amp;""=""),"",'الإعدادات'!$B$5+SUM($D$5:D1182)-SUM($E$5:E1182))</f>
        <v/>
      </c>
      <c r="G1182" s="6">
        <f>IF(C1182&amp;""="","",IFERROR(INDEX('التصنيفات'!$B$5:$B$44,MATCH(C1182&amp;"",'التصنيفات'!$A$5:$A$44,0)),"غير مصنّف"))</f>
        <v/>
      </c>
    </row>
    <row r="1183">
      <c r="A1183" s="18" t="n"/>
      <c r="B1183" s="5" t="n"/>
      <c r="C1183" s="5" t="n"/>
      <c r="D1183" s="19" t="n"/>
      <c r="E1183" s="19" t="n"/>
      <c r="F1183" s="17">
        <f>IF(AND(D1183&amp;""="",E1183&amp;""=""),"",'الإعدادات'!$B$5+SUM($D$5:D1183)-SUM($E$5:E1183))</f>
        <v/>
      </c>
      <c r="G1183" s="6">
        <f>IF(C1183&amp;""="","",IFERROR(INDEX('التصنيفات'!$B$5:$B$44,MATCH(C1183&amp;"",'التصنيفات'!$A$5:$A$44,0)),"غير مصنّف"))</f>
        <v/>
      </c>
    </row>
    <row r="1184">
      <c r="A1184" s="18" t="n"/>
      <c r="B1184" s="5" t="n"/>
      <c r="C1184" s="5" t="n"/>
      <c r="D1184" s="19" t="n"/>
      <c r="E1184" s="19" t="n"/>
      <c r="F1184" s="17">
        <f>IF(AND(D1184&amp;""="",E1184&amp;""=""),"",'الإعدادات'!$B$5+SUM($D$5:D1184)-SUM($E$5:E1184))</f>
        <v/>
      </c>
      <c r="G1184" s="6">
        <f>IF(C1184&amp;""="","",IFERROR(INDEX('التصنيفات'!$B$5:$B$44,MATCH(C1184&amp;"",'التصنيفات'!$A$5:$A$44,0)),"غير مصنّف"))</f>
        <v/>
      </c>
    </row>
    <row r="1185">
      <c r="A1185" s="18" t="n"/>
      <c r="B1185" s="5" t="n"/>
      <c r="C1185" s="5" t="n"/>
      <c r="D1185" s="19" t="n"/>
      <c r="E1185" s="19" t="n"/>
      <c r="F1185" s="17">
        <f>IF(AND(D1185&amp;""="",E1185&amp;""=""),"",'الإعدادات'!$B$5+SUM($D$5:D1185)-SUM($E$5:E1185))</f>
        <v/>
      </c>
      <c r="G1185" s="6">
        <f>IF(C1185&amp;""="","",IFERROR(INDEX('التصنيفات'!$B$5:$B$44,MATCH(C1185&amp;"",'التصنيفات'!$A$5:$A$44,0)),"غير مصنّف"))</f>
        <v/>
      </c>
    </row>
    <row r="1186">
      <c r="A1186" s="18" t="n"/>
      <c r="B1186" s="5" t="n"/>
      <c r="C1186" s="5" t="n"/>
      <c r="D1186" s="19" t="n"/>
      <c r="E1186" s="19" t="n"/>
      <c r="F1186" s="17">
        <f>IF(AND(D1186&amp;""="",E1186&amp;""=""),"",'الإعدادات'!$B$5+SUM($D$5:D1186)-SUM($E$5:E1186))</f>
        <v/>
      </c>
      <c r="G1186" s="6">
        <f>IF(C1186&amp;""="","",IFERROR(INDEX('التصنيفات'!$B$5:$B$44,MATCH(C1186&amp;"",'التصنيفات'!$A$5:$A$44,0)),"غير مصنّف"))</f>
        <v/>
      </c>
    </row>
    <row r="1187">
      <c r="A1187" s="18" t="n"/>
      <c r="B1187" s="5" t="n"/>
      <c r="C1187" s="5" t="n"/>
      <c r="D1187" s="19" t="n"/>
      <c r="E1187" s="19" t="n"/>
      <c r="F1187" s="17">
        <f>IF(AND(D1187&amp;""="",E1187&amp;""=""),"",'الإعدادات'!$B$5+SUM($D$5:D1187)-SUM($E$5:E1187))</f>
        <v/>
      </c>
      <c r="G1187" s="6">
        <f>IF(C1187&amp;""="","",IFERROR(INDEX('التصنيفات'!$B$5:$B$44,MATCH(C1187&amp;"",'التصنيفات'!$A$5:$A$44,0)),"غير مصنّف"))</f>
        <v/>
      </c>
    </row>
    <row r="1188">
      <c r="A1188" s="18" t="n"/>
      <c r="B1188" s="5" t="n"/>
      <c r="C1188" s="5" t="n"/>
      <c r="D1188" s="19" t="n"/>
      <c r="E1188" s="19" t="n"/>
      <c r="F1188" s="17">
        <f>IF(AND(D1188&amp;""="",E1188&amp;""=""),"",'الإعدادات'!$B$5+SUM($D$5:D1188)-SUM($E$5:E1188))</f>
        <v/>
      </c>
      <c r="G1188" s="6">
        <f>IF(C1188&amp;""="","",IFERROR(INDEX('التصنيفات'!$B$5:$B$44,MATCH(C1188&amp;"",'التصنيفات'!$A$5:$A$44,0)),"غير مصنّف"))</f>
        <v/>
      </c>
    </row>
    <row r="1189">
      <c r="A1189" s="18" t="n"/>
      <c r="B1189" s="5" t="n"/>
      <c r="C1189" s="5" t="n"/>
      <c r="D1189" s="19" t="n"/>
      <c r="E1189" s="19" t="n"/>
      <c r="F1189" s="17">
        <f>IF(AND(D1189&amp;""="",E1189&amp;""=""),"",'الإعدادات'!$B$5+SUM($D$5:D1189)-SUM($E$5:E1189))</f>
        <v/>
      </c>
      <c r="G1189" s="6">
        <f>IF(C1189&amp;""="","",IFERROR(INDEX('التصنيفات'!$B$5:$B$44,MATCH(C1189&amp;"",'التصنيفات'!$A$5:$A$44,0)),"غير مصنّف"))</f>
        <v/>
      </c>
    </row>
    <row r="1190">
      <c r="A1190" s="18" t="n"/>
      <c r="B1190" s="5" t="n"/>
      <c r="C1190" s="5" t="n"/>
      <c r="D1190" s="19" t="n"/>
      <c r="E1190" s="19" t="n"/>
      <c r="F1190" s="17">
        <f>IF(AND(D1190&amp;""="",E1190&amp;""=""),"",'الإعدادات'!$B$5+SUM($D$5:D1190)-SUM($E$5:E1190))</f>
        <v/>
      </c>
      <c r="G1190" s="6">
        <f>IF(C1190&amp;""="","",IFERROR(INDEX('التصنيفات'!$B$5:$B$44,MATCH(C1190&amp;"",'التصنيفات'!$A$5:$A$44,0)),"غير مصنّف"))</f>
        <v/>
      </c>
    </row>
    <row r="1191">
      <c r="A1191" s="18" t="n"/>
      <c r="B1191" s="5" t="n"/>
      <c r="C1191" s="5" t="n"/>
      <c r="D1191" s="19" t="n"/>
      <c r="E1191" s="19" t="n"/>
      <c r="F1191" s="17">
        <f>IF(AND(D1191&amp;""="",E1191&amp;""=""),"",'الإعدادات'!$B$5+SUM($D$5:D1191)-SUM($E$5:E1191))</f>
        <v/>
      </c>
      <c r="G1191" s="6">
        <f>IF(C1191&amp;""="","",IFERROR(INDEX('التصنيفات'!$B$5:$B$44,MATCH(C1191&amp;"",'التصنيفات'!$A$5:$A$44,0)),"غير مصنّف"))</f>
        <v/>
      </c>
    </row>
    <row r="1192">
      <c r="A1192" s="18" t="n"/>
      <c r="B1192" s="5" t="n"/>
      <c r="C1192" s="5" t="n"/>
      <c r="D1192" s="19" t="n"/>
      <c r="E1192" s="19" t="n"/>
      <c r="F1192" s="17">
        <f>IF(AND(D1192&amp;""="",E1192&amp;""=""),"",'الإعدادات'!$B$5+SUM($D$5:D1192)-SUM($E$5:E1192))</f>
        <v/>
      </c>
      <c r="G1192" s="6">
        <f>IF(C1192&amp;""="","",IFERROR(INDEX('التصنيفات'!$B$5:$B$44,MATCH(C1192&amp;"",'التصنيفات'!$A$5:$A$44,0)),"غير مصنّف"))</f>
        <v/>
      </c>
    </row>
    <row r="1193">
      <c r="A1193" s="18" t="n"/>
      <c r="B1193" s="5" t="n"/>
      <c r="C1193" s="5" t="n"/>
      <c r="D1193" s="19" t="n"/>
      <c r="E1193" s="19" t="n"/>
      <c r="F1193" s="17">
        <f>IF(AND(D1193&amp;""="",E1193&amp;""=""),"",'الإعدادات'!$B$5+SUM($D$5:D1193)-SUM($E$5:E1193))</f>
        <v/>
      </c>
      <c r="G1193" s="6">
        <f>IF(C1193&amp;""="","",IFERROR(INDEX('التصنيفات'!$B$5:$B$44,MATCH(C1193&amp;"",'التصنيفات'!$A$5:$A$44,0)),"غير مصنّف"))</f>
        <v/>
      </c>
    </row>
    <row r="1194">
      <c r="A1194" s="18" t="n"/>
      <c r="B1194" s="5" t="n"/>
      <c r="C1194" s="5" t="n"/>
      <c r="D1194" s="19" t="n"/>
      <c r="E1194" s="19" t="n"/>
      <c r="F1194" s="17">
        <f>IF(AND(D1194&amp;""="",E1194&amp;""=""),"",'الإعدادات'!$B$5+SUM($D$5:D1194)-SUM($E$5:E1194))</f>
        <v/>
      </c>
      <c r="G1194" s="6">
        <f>IF(C1194&amp;""="","",IFERROR(INDEX('التصنيفات'!$B$5:$B$44,MATCH(C1194&amp;"",'التصنيفات'!$A$5:$A$44,0)),"غير مصنّف"))</f>
        <v/>
      </c>
    </row>
    <row r="1195">
      <c r="A1195" s="18" t="n"/>
      <c r="B1195" s="5" t="n"/>
      <c r="C1195" s="5" t="n"/>
      <c r="D1195" s="19" t="n"/>
      <c r="E1195" s="19" t="n"/>
      <c r="F1195" s="17">
        <f>IF(AND(D1195&amp;""="",E1195&amp;""=""),"",'الإعدادات'!$B$5+SUM($D$5:D1195)-SUM($E$5:E1195))</f>
        <v/>
      </c>
      <c r="G1195" s="6">
        <f>IF(C1195&amp;""="","",IFERROR(INDEX('التصنيفات'!$B$5:$B$44,MATCH(C1195&amp;"",'التصنيفات'!$A$5:$A$44,0)),"غير مصنّف"))</f>
        <v/>
      </c>
    </row>
    <row r="1196">
      <c r="A1196" s="18" t="n"/>
      <c r="B1196" s="5" t="n"/>
      <c r="C1196" s="5" t="n"/>
      <c r="D1196" s="19" t="n"/>
      <c r="E1196" s="19" t="n"/>
      <c r="F1196" s="17">
        <f>IF(AND(D1196&amp;""="",E1196&amp;""=""),"",'الإعدادات'!$B$5+SUM($D$5:D1196)-SUM($E$5:E1196))</f>
        <v/>
      </c>
      <c r="G1196" s="6">
        <f>IF(C1196&amp;""="","",IFERROR(INDEX('التصنيفات'!$B$5:$B$44,MATCH(C1196&amp;"",'التصنيفات'!$A$5:$A$44,0)),"غير مصنّف"))</f>
        <v/>
      </c>
    </row>
    <row r="1197">
      <c r="A1197" s="18" t="n"/>
      <c r="B1197" s="5" t="n"/>
      <c r="C1197" s="5" t="n"/>
      <c r="D1197" s="19" t="n"/>
      <c r="E1197" s="19" t="n"/>
      <c r="F1197" s="17">
        <f>IF(AND(D1197&amp;""="",E1197&amp;""=""),"",'الإعدادات'!$B$5+SUM($D$5:D1197)-SUM($E$5:E1197))</f>
        <v/>
      </c>
      <c r="G1197" s="6">
        <f>IF(C1197&amp;""="","",IFERROR(INDEX('التصنيفات'!$B$5:$B$44,MATCH(C1197&amp;"",'التصنيفات'!$A$5:$A$44,0)),"غير مصنّف"))</f>
        <v/>
      </c>
    </row>
    <row r="1198">
      <c r="A1198" s="18" t="n"/>
      <c r="B1198" s="5" t="n"/>
      <c r="C1198" s="5" t="n"/>
      <c r="D1198" s="19" t="n"/>
      <c r="E1198" s="19" t="n"/>
      <c r="F1198" s="17">
        <f>IF(AND(D1198&amp;""="",E1198&amp;""=""),"",'الإعدادات'!$B$5+SUM($D$5:D1198)-SUM($E$5:E1198))</f>
        <v/>
      </c>
      <c r="G1198" s="6">
        <f>IF(C1198&amp;""="","",IFERROR(INDEX('التصنيفات'!$B$5:$B$44,MATCH(C1198&amp;"",'التصنيفات'!$A$5:$A$44,0)),"غير مصنّف"))</f>
        <v/>
      </c>
    </row>
    <row r="1199">
      <c r="A1199" s="18" t="n"/>
      <c r="B1199" s="5" t="n"/>
      <c r="C1199" s="5" t="n"/>
      <c r="D1199" s="19" t="n"/>
      <c r="E1199" s="19" t="n"/>
      <c r="F1199" s="17">
        <f>IF(AND(D1199&amp;""="",E1199&amp;""=""),"",'الإعدادات'!$B$5+SUM($D$5:D1199)-SUM($E$5:E1199))</f>
        <v/>
      </c>
      <c r="G1199" s="6">
        <f>IF(C1199&amp;""="","",IFERROR(INDEX('التصنيفات'!$B$5:$B$44,MATCH(C1199&amp;"",'التصنيفات'!$A$5:$A$44,0)),"غير مصنّف"))</f>
        <v/>
      </c>
    </row>
    <row r="1200">
      <c r="A1200" s="18" t="n"/>
      <c r="B1200" s="5" t="n"/>
      <c r="C1200" s="5" t="n"/>
      <c r="D1200" s="19" t="n"/>
      <c r="E1200" s="19" t="n"/>
      <c r="F1200" s="17">
        <f>IF(AND(D1200&amp;""="",E1200&amp;""=""),"",'الإعدادات'!$B$5+SUM($D$5:D1200)-SUM($E$5:E1200))</f>
        <v/>
      </c>
      <c r="G1200" s="6">
        <f>IF(C1200&amp;""="","",IFERROR(INDEX('التصنيفات'!$B$5:$B$44,MATCH(C1200&amp;"",'التصنيفات'!$A$5:$A$44,0)),"غير مصنّف"))</f>
        <v/>
      </c>
    </row>
    <row r="1201">
      <c r="A1201" s="18" t="n"/>
      <c r="B1201" s="5" t="n"/>
      <c r="C1201" s="5" t="n"/>
      <c r="D1201" s="19" t="n"/>
      <c r="E1201" s="19" t="n"/>
      <c r="F1201" s="17">
        <f>IF(AND(D1201&amp;""="",E1201&amp;""=""),"",'الإعدادات'!$B$5+SUM($D$5:D1201)-SUM($E$5:E1201))</f>
        <v/>
      </c>
      <c r="G1201" s="6">
        <f>IF(C1201&amp;""="","",IFERROR(INDEX('التصنيفات'!$B$5:$B$44,MATCH(C1201&amp;"",'التصنيفات'!$A$5:$A$44,0)),"غير مصنّف"))</f>
        <v/>
      </c>
    </row>
    <row r="1202">
      <c r="A1202" s="18" t="n"/>
      <c r="B1202" s="5" t="n"/>
      <c r="C1202" s="5" t="n"/>
      <c r="D1202" s="19" t="n"/>
      <c r="E1202" s="19" t="n"/>
      <c r="F1202" s="17">
        <f>IF(AND(D1202&amp;""="",E1202&amp;""=""),"",'الإعدادات'!$B$5+SUM($D$5:D1202)-SUM($E$5:E1202))</f>
        <v/>
      </c>
      <c r="G1202" s="6">
        <f>IF(C1202&amp;""="","",IFERROR(INDEX('التصنيفات'!$B$5:$B$44,MATCH(C1202&amp;"",'التصنيفات'!$A$5:$A$44,0)),"غير مصنّف"))</f>
        <v/>
      </c>
    </row>
    <row r="1203">
      <c r="A1203" s="18" t="n"/>
      <c r="B1203" s="5" t="n"/>
      <c r="C1203" s="5" t="n"/>
      <c r="D1203" s="19" t="n"/>
      <c r="E1203" s="19" t="n"/>
      <c r="F1203" s="17">
        <f>IF(AND(D1203&amp;""="",E1203&amp;""=""),"",'الإعدادات'!$B$5+SUM($D$5:D1203)-SUM($E$5:E1203))</f>
        <v/>
      </c>
      <c r="G1203" s="6">
        <f>IF(C1203&amp;""="","",IFERROR(INDEX('التصنيفات'!$B$5:$B$44,MATCH(C1203&amp;"",'التصنيفات'!$A$5:$A$44,0)),"غير مصنّف"))</f>
        <v/>
      </c>
    </row>
    <row r="1204">
      <c r="A1204" s="18" t="n"/>
      <c r="B1204" s="5" t="n"/>
      <c r="C1204" s="5" t="n"/>
      <c r="D1204" s="19" t="n"/>
      <c r="E1204" s="19" t="n"/>
      <c r="F1204" s="17">
        <f>IF(AND(D1204&amp;""="",E1204&amp;""=""),"",'الإعدادات'!$B$5+SUM($D$5:D1204)-SUM($E$5:E1204))</f>
        <v/>
      </c>
      <c r="G1204" s="6">
        <f>IF(C1204&amp;""="","",IFERROR(INDEX('التصنيفات'!$B$5:$B$44,MATCH(C1204&amp;"",'التصنيفات'!$A$5:$A$44,0)),"غير مصنّف"))</f>
        <v/>
      </c>
    </row>
    <row r="1205">
      <c r="A1205" s="18" t="n"/>
      <c r="B1205" s="5" t="n"/>
      <c r="C1205" s="5" t="n"/>
      <c r="D1205" s="19" t="n"/>
      <c r="E1205" s="19" t="n"/>
      <c r="F1205" s="17">
        <f>IF(AND(D1205&amp;""="",E1205&amp;""=""),"",'الإعدادات'!$B$5+SUM($D$5:D1205)-SUM($E$5:E1205))</f>
        <v/>
      </c>
      <c r="G1205" s="6">
        <f>IF(C1205&amp;""="","",IFERROR(INDEX('التصنيفات'!$B$5:$B$44,MATCH(C1205&amp;"",'التصنيفات'!$A$5:$A$44,0)),"غير مصنّف"))</f>
        <v/>
      </c>
    </row>
    <row r="1206">
      <c r="A1206" s="18" t="n"/>
      <c r="B1206" s="5" t="n"/>
      <c r="C1206" s="5" t="n"/>
      <c r="D1206" s="19" t="n"/>
      <c r="E1206" s="19" t="n"/>
      <c r="F1206" s="17">
        <f>IF(AND(D1206&amp;""="",E1206&amp;""=""),"",'الإعدادات'!$B$5+SUM($D$5:D1206)-SUM($E$5:E1206))</f>
        <v/>
      </c>
      <c r="G1206" s="6">
        <f>IF(C1206&amp;""="","",IFERROR(INDEX('التصنيفات'!$B$5:$B$44,MATCH(C1206&amp;"",'التصنيفات'!$A$5:$A$44,0)),"غير مصنّف"))</f>
        <v/>
      </c>
    </row>
    <row r="1207">
      <c r="A1207" s="18" t="n"/>
      <c r="B1207" s="5" t="n"/>
      <c r="C1207" s="5" t="n"/>
      <c r="D1207" s="19" t="n"/>
      <c r="E1207" s="19" t="n"/>
      <c r="F1207" s="17">
        <f>IF(AND(D1207&amp;""="",E1207&amp;""=""),"",'الإعدادات'!$B$5+SUM($D$5:D1207)-SUM($E$5:E1207))</f>
        <v/>
      </c>
      <c r="G1207" s="6">
        <f>IF(C1207&amp;""="","",IFERROR(INDEX('التصنيفات'!$B$5:$B$44,MATCH(C1207&amp;"",'التصنيفات'!$A$5:$A$44,0)),"غير مصنّف"))</f>
        <v/>
      </c>
    </row>
    <row r="1208">
      <c r="A1208" s="18" t="n"/>
      <c r="B1208" s="5" t="n"/>
      <c r="C1208" s="5" t="n"/>
      <c r="D1208" s="19" t="n"/>
      <c r="E1208" s="19" t="n"/>
      <c r="F1208" s="17">
        <f>IF(AND(D1208&amp;""="",E1208&amp;""=""),"",'الإعدادات'!$B$5+SUM($D$5:D1208)-SUM($E$5:E1208))</f>
        <v/>
      </c>
      <c r="G1208" s="6">
        <f>IF(C1208&amp;""="","",IFERROR(INDEX('التصنيفات'!$B$5:$B$44,MATCH(C1208&amp;"",'التصنيفات'!$A$5:$A$44,0)),"غير مصنّف"))</f>
        <v/>
      </c>
    </row>
    <row r="1209">
      <c r="A1209" s="18" t="n"/>
      <c r="B1209" s="5" t="n"/>
      <c r="C1209" s="5" t="n"/>
      <c r="D1209" s="19" t="n"/>
      <c r="E1209" s="19" t="n"/>
      <c r="F1209" s="17">
        <f>IF(AND(D1209&amp;""="",E1209&amp;""=""),"",'الإعدادات'!$B$5+SUM($D$5:D1209)-SUM($E$5:E1209))</f>
        <v/>
      </c>
      <c r="G1209" s="6">
        <f>IF(C1209&amp;""="","",IFERROR(INDEX('التصنيفات'!$B$5:$B$44,MATCH(C1209&amp;"",'التصنيفات'!$A$5:$A$44,0)),"غير مصنّف"))</f>
        <v/>
      </c>
    </row>
    <row r="1210">
      <c r="A1210" s="18" t="n"/>
      <c r="B1210" s="5" t="n"/>
      <c r="C1210" s="5" t="n"/>
      <c r="D1210" s="19" t="n"/>
      <c r="E1210" s="19" t="n"/>
      <c r="F1210" s="17">
        <f>IF(AND(D1210&amp;""="",E1210&amp;""=""),"",'الإعدادات'!$B$5+SUM($D$5:D1210)-SUM($E$5:E1210))</f>
        <v/>
      </c>
      <c r="G1210" s="6">
        <f>IF(C1210&amp;""="","",IFERROR(INDEX('التصنيفات'!$B$5:$B$44,MATCH(C1210&amp;"",'التصنيفات'!$A$5:$A$44,0)),"غير مصنّف"))</f>
        <v/>
      </c>
    </row>
    <row r="1211">
      <c r="A1211" s="18" t="n"/>
      <c r="B1211" s="5" t="n"/>
      <c r="C1211" s="5" t="n"/>
      <c r="D1211" s="19" t="n"/>
      <c r="E1211" s="19" t="n"/>
      <c r="F1211" s="17">
        <f>IF(AND(D1211&amp;""="",E1211&amp;""=""),"",'الإعدادات'!$B$5+SUM($D$5:D1211)-SUM($E$5:E1211))</f>
        <v/>
      </c>
      <c r="G1211" s="6">
        <f>IF(C1211&amp;""="","",IFERROR(INDEX('التصنيفات'!$B$5:$B$44,MATCH(C1211&amp;"",'التصنيفات'!$A$5:$A$44,0)),"غير مصنّف"))</f>
        <v/>
      </c>
    </row>
    <row r="1212">
      <c r="A1212" s="18" t="n"/>
      <c r="B1212" s="5" t="n"/>
      <c r="C1212" s="5" t="n"/>
      <c r="D1212" s="19" t="n"/>
      <c r="E1212" s="19" t="n"/>
      <c r="F1212" s="17">
        <f>IF(AND(D1212&amp;""="",E1212&amp;""=""),"",'الإعدادات'!$B$5+SUM($D$5:D1212)-SUM($E$5:E1212))</f>
        <v/>
      </c>
      <c r="G1212" s="6">
        <f>IF(C1212&amp;""="","",IFERROR(INDEX('التصنيفات'!$B$5:$B$44,MATCH(C1212&amp;"",'التصنيفات'!$A$5:$A$44,0)),"غير مصنّف"))</f>
        <v/>
      </c>
    </row>
    <row r="1213">
      <c r="A1213" s="18" t="n"/>
      <c r="B1213" s="5" t="n"/>
      <c r="C1213" s="5" t="n"/>
      <c r="D1213" s="19" t="n"/>
      <c r="E1213" s="19" t="n"/>
      <c r="F1213" s="17">
        <f>IF(AND(D1213&amp;""="",E1213&amp;""=""),"",'الإعدادات'!$B$5+SUM($D$5:D1213)-SUM($E$5:E1213))</f>
        <v/>
      </c>
      <c r="G1213" s="6">
        <f>IF(C1213&amp;""="","",IFERROR(INDEX('التصنيفات'!$B$5:$B$44,MATCH(C1213&amp;"",'التصنيفات'!$A$5:$A$44,0)),"غير مصنّف"))</f>
        <v/>
      </c>
    </row>
    <row r="1214">
      <c r="A1214" s="18" t="n"/>
      <c r="B1214" s="5" t="n"/>
      <c r="C1214" s="5" t="n"/>
      <c r="D1214" s="19" t="n"/>
      <c r="E1214" s="19" t="n"/>
      <c r="F1214" s="17">
        <f>IF(AND(D1214&amp;""="",E1214&amp;""=""),"",'الإعدادات'!$B$5+SUM($D$5:D1214)-SUM($E$5:E1214))</f>
        <v/>
      </c>
      <c r="G1214" s="6">
        <f>IF(C1214&amp;""="","",IFERROR(INDEX('التصنيفات'!$B$5:$B$44,MATCH(C1214&amp;"",'التصنيفات'!$A$5:$A$44,0)),"غير مصنّف"))</f>
        <v/>
      </c>
    </row>
    <row r="1215">
      <c r="A1215" s="18" t="n"/>
      <c r="B1215" s="5" t="n"/>
      <c r="C1215" s="5" t="n"/>
      <c r="D1215" s="19" t="n"/>
      <c r="E1215" s="19" t="n"/>
      <c r="F1215" s="17">
        <f>IF(AND(D1215&amp;""="",E1215&amp;""=""),"",'الإعدادات'!$B$5+SUM($D$5:D1215)-SUM($E$5:E1215))</f>
        <v/>
      </c>
      <c r="G1215" s="6">
        <f>IF(C1215&amp;""="","",IFERROR(INDEX('التصنيفات'!$B$5:$B$44,MATCH(C1215&amp;"",'التصنيفات'!$A$5:$A$44,0)),"غير مصنّف"))</f>
        <v/>
      </c>
    </row>
    <row r="1216">
      <c r="A1216" s="18" t="n"/>
      <c r="B1216" s="5" t="n"/>
      <c r="C1216" s="5" t="n"/>
      <c r="D1216" s="19" t="n"/>
      <c r="E1216" s="19" t="n"/>
      <c r="F1216" s="17">
        <f>IF(AND(D1216&amp;""="",E1216&amp;""=""),"",'الإعدادات'!$B$5+SUM($D$5:D1216)-SUM($E$5:E1216))</f>
        <v/>
      </c>
      <c r="G1216" s="6">
        <f>IF(C1216&amp;""="","",IFERROR(INDEX('التصنيفات'!$B$5:$B$44,MATCH(C1216&amp;"",'التصنيفات'!$A$5:$A$44,0)),"غير مصنّف"))</f>
        <v/>
      </c>
    </row>
    <row r="1217">
      <c r="A1217" s="18" t="n"/>
      <c r="B1217" s="5" t="n"/>
      <c r="C1217" s="5" t="n"/>
      <c r="D1217" s="19" t="n"/>
      <c r="E1217" s="19" t="n"/>
      <c r="F1217" s="17">
        <f>IF(AND(D1217&amp;""="",E1217&amp;""=""),"",'الإعدادات'!$B$5+SUM($D$5:D1217)-SUM($E$5:E1217))</f>
        <v/>
      </c>
      <c r="G1217" s="6">
        <f>IF(C1217&amp;""="","",IFERROR(INDEX('التصنيفات'!$B$5:$B$44,MATCH(C1217&amp;"",'التصنيفات'!$A$5:$A$44,0)),"غير مصنّف"))</f>
        <v/>
      </c>
    </row>
    <row r="1218">
      <c r="A1218" s="18" t="n"/>
      <c r="B1218" s="5" t="n"/>
      <c r="C1218" s="5" t="n"/>
      <c r="D1218" s="19" t="n"/>
      <c r="E1218" s="19" t="n"/>
      <c r="F1218" s="17">
        <f>IF(AND(D1218&amp;""="",E1218&amp;""=""),"",'الإعدادات'!$B$5+SUM($D$5:D1218)-SUM($E$5:E1218))</f>
        <v/>
      </c>
      <c r="G1218" s="6">
        <f>IF(C1218&amp;""="","",IFERROR(INDEX('التصنيفات'!$B$5:$B$44,MATCH(C1218&amp;"",'التصنيفات'!$A$5:$A$44,0)),"غير مصنّف"))</f>
        <v/>
      </c>
    </row>
    <row r="1219">
      <c r="A1219" s="18" t="n"/>
      <c r="B1219" s="5" t="n"/>
      <c r="C1219" s="5" t="n"/>
      <c r="D1219" s="19" t="n"/>
      <c r="E1219" s="19" t="n"/>
      <c r="F1219" s="17">
        <f>IF(AND(D1219&amp;""="",E1219&amp;""=""),"",'الإعدادات'!$B$5+SUM($D$5:D1219)-SUM($E$5:E1219))</f>
        <v/>
      </c>
      <c r="G1219" s="6">
        <f>IF(C1219&amp;""="","",IFERROR(INDEX('التصنيفات'!$B$5:$B$44,MATCH(C1219&amp;"",'التصنيفات'!$A$5:$A$44,0)),"غير مصنّف"))</f>
        <v/>
      </c>
    </row>
    <row r="1220">
      <c r="A1220" s="18" t="n"/>
      <c r="B1220" s="5" t="n"/>
      <c r="C1220" s="5" t="n"/>
      <c r="D1220" s="19" t="n"/>
      <c r="E1220" s="19" t="n"/>
      <c r="F1220" s="17">
        <f>IF(AND(D1220&amp;""="",E1220&amp;""=""),"",'الإعدادات'!$B$5+SUM($D$5:D1220)-SUM($E$5:E1220))</f>
        <v/>
      </c>
      <c r="G1220" s="6">
        <f>IF(C1220&amp;""="","",IFERROR(INDEX('التصنيفات'!$B$5:$B$44,MATCH(C1220&amp;"",'التصنيفات'!$A$5:$A$44,0)),"غير مصنّف"))</f>
        <v/>
      </c>
    </row>
    <row r="1221">
      <c r="A1221" s="18" t="n"/>
      <c r="B1221" s="5" t="n"/>
      <c r="C1221" s="5" t="n"/>
      <c r="D1221" s="19" t="n"/>
      <c r="E1221" s="19" t="n"/>
      <c r="F1221" s="17">
        <f>IF(AND(D1221&amp;""="",E1221&amp;""=""),"",'الإعدادات'!$B$5+SUM($D$5:D1221)-SUM($E$5:E1221))</f>
        <v/>
      </c>
      <c r="G1221" s="6">
        <f>IF(C1221&amp;""="","",IFERROR(INDEX('التصنيفات'!$B$5:$B$44,MATCH(C1221&amp;"",'التصنيفات'!$A$5:$A$44,0)),"غير مصنّف"))</f>
        <v/>
      </c>
    </row>
    <row r="1222">
      <c r="A1222" s="18" t="n"/>
      <c r="B1222" s="5" t="n"/>
      <c r="C1222" s="5" t="n"/>
      <c r="D1222" s="19" t="n"/>
      <c r="E1222" s="19" t="n"/>
      <c r="F1222" s="17">
        <f>IF(AND(D1222&amp;""="",E1222&amp;""=""),"",'الإعدادات'!$B$5+SUM($D$5:D1222)-SUM($E$5:E1222))</f>
        <v/>
      </c>
      <c r="G1222" s="6">
        <f>IF(C1222&amp;""="","",IFERROR(INDEX('التصنيفات'!$B$5:$B$44,MATCH(C1222&amp;"",'التصنيفات'!$A$5:$A$44,0)),"غير مصنّف"))</f>
        <v/>
      </c>
    </row>
    <row r="1223">
      <c r="A1223" s="18" t="n"/>
      <c r="B1223" s="5" t="n"/>
      <c r="C1223" s="5" t="n"/>
      <c r="D1223" s="19" t="n"/>
      <c r="E1223" s="19" t="n"/>
      <c r="F1223" s="17">
        <f>IF(AND(D1223&amp;""="",E1223&amp;""=""),"",'الإعدادات'!$B$5+SUM($D$5:D1223)-SUM($E$5:E1223))</f>
        <v/>
      </c>
      <c r="G1223" s="6">
        <f>IF(C1223&amp;""="","",IFERROR(INDEX('التصنيفات'!$B$5:$B$44,MATCH(C1223&amp;"",'التصنيفات'!$A$5:$A$44,0)),"غير مصنّف"))</f>
        <v/>
      </c>
    </row>
    <row r="1224">
      <c r="A1224" s="18" t="n"/>
      <c r="B1224" s="5" t="n"/>
      <c r="C1224" s="5" t="n"/>
      <c r="D1224" s="19" t="n"/>
      <c r="E1224" s="19" t="n"/>
      <c r="F1224" s="17">
        <f>IF(AND(D1224&amp;""="",E1224&amp;""=""),"",'الإعدادات'!$B$5+SUM($D$5:D1224)-SUM($E$5:E1224))</f>
        <v/>
      </c>
      <c r="G1224" s="6">
        <f>IF(C1224&amp;""="","",IFERROR(INDEX('التصنيفات'!$B$5:$B$44,MATCH(C1224&amp;"",'التصنيفات'!$A$5:$A$44,0)),"غير مصنّف"))</f>
        <v/>
      </c>
    </row>
    <row r="1225">
      <c r="A1225" s="18" t="n"/>
      <c r="B1225" s="5" t="n"/>
      <c r="C1225" s="5" t="n"/>
      <c r="D1225" s="19" t="n"/>
      <c r="E1225" s="19" t="n"/>
      <c r="F1225" s="17">
        <f>IF(AND(D1225&amp;""="",E1225&amp;""=""),"",'الإعدادات'!$B$5+SUM($D$5:D1225)-SUM($E$5:E1225))</f>
        <v/>
      </c>
      <c r="G1225" s="6">
        <f>IF(C1225&amp;""="","",IFERROR(INDEX('التصنيفات'!$B$5:$B$44,MATCH(C1225&amp;"",'التصنيفات'!$A$5:$A$44,0)),"غير مصنّف"))</f>
        <v/>
      </c>
    </row>
    <row r="1226">
      <c r="A1226" s="18" t="n"/>
      <c r="B1226" s="5" t="n"/>
      <c r="C1226" s="5" t="n"/>
      <c r="D1226" s="19" t="n"/>
      <c r="E1226" s="19" t="n"/>
      <c r="F1226" s="17">
        <f>IF(AND(D1226&amp;""="",E1226&amp;""=""),"",'الإعدادات'!$B$5+SUM($D$5:D1226)-SUM($E$5:E1226))</f>
        <v/>
      </c>
      <c r="G1226" s="6">
        <f>IF(C1226&amp;""="","",IFERROR(INDEX('التصنيفات'!$B$5:$B$44,MATCH(C1226&amp;"",'التصنيفات'!$A$5:$A$44,0)),"غير مصنّف"))</f>
        <v/>
      </c>
    </row>
    <row r="1227">
      <c r="A1227" s="18" t="n"/>
      <c r="B1227" s="5" t="n"/>
      <c r="C1227" s="5" t="n"/>
      <c r="D1227" s="19" t="n"/>
      <c r="E1227" s="19" t="n"/>
      <c r="F1227" s="17">
        <f>IF(AND(D1227&amp;""="",E1227&amp;""=""),"",'الإعدادات'!$B$5+SUM($D$5:D1227)-SUM($E$5:E1227))</f>
        <v/>
      </c>
      <c r="G1227" s="6">
        <f>IF(C1227&amp;""="","",IFERROR(INDEX('التصنيفات'!$B$5:$B$44,MATCH(C1227&amp;"",'التصنيفات'!$A$5:$A$44,0)),"غير مصنّف"))</f>
        <v/>
      </c>
    </row>
    <row r="1228">
      <c r="A1228" s="18" t="n"/>
      <c r="B1228" s="5" t="n"/>
      <c r="C1228" s="5" t="n"/>
      <c r="D1228" s="19" t="n"/>
      <c r="E1228" s="19" t="n"/>
      <c r="F1228" s="17">
        <f>IF(AND(D1228&amp;""="",E1228&amp;""=""),"",'الإعدادات'!$B$5+SUM($D$5:D1228)-SUM($E$5:E1228))</f>
        <v/>
      </c>
      <c r="G1228" s="6">
        <f>IF(C1228&amp;""="","",IFERROR(INDEX('التصنيفات'!$B$5:$B$44,MATCH(C1228&amp;"",'التصنيفات'!$A$5:$A$44,0)),"غير مصنّف"))</f>
        <v/>
      </c>
    </row>
    <row r="1229">
      <c r="A1229" s="18" t="n"/>
      <c r="B1229" s="5" t="n"/>
      <c r="C1229" s="5" t="n"/>
      <c r="D1229" s="19" t="n"/>
      <c r="E1229" s="19" t="n"/>
      <c r="F1229" s="17">
        <f>IF(AND(D1229&amp;""="",E1229&amp;""=""),"",'الإعدادات'!$B$5+SUM($D$5:D1229)-SUM($E$5:E1229))</f>
        <v/>
      </c>
      <c r="G1229" s="6">
        <f>IF(C1229&amp;""="","",IFERROR(INDEX('التصنيفات'!$B$5:$B$44,MATCH(C1229&amp;"",'التصنيفات'!$A$5:$A$44,0)),"غير مصنّف"))</f>
        <v/>
      </c>
    </row>
    <row r="1230">
      <c r="A1230" s="18" t="n"/>
      <c r="B1230" s="5" t="n"/>
      <c r="C1230" s="5" t="n"/>
      <c r="D1230" s="19" t="n"/>
      <c r="E1230" s="19" t="n"/>
      <c r="F1230" s="17">
        <f>IF(AND(D1230&amp;""="",E1230&amp;""=""),"",'الإعدادات'!$B$5+SUM($D$5:D1230)-SUM($E$5:E1230))</f>
        <v/>
      </c>
      <c r="G1230" s="6">
        <f>IF(C1230&amp;""="","",IFERROR(INDEX('التصنيفات'!$B$5:$B$44,MATCH(C1230&amp;"",'التصنيفات'!$A$5:$A$44,0)),"غير مصنّف"))</f>
        <v/>
      </c>
    </row>
    <row r="1231">
      <c r="A1231" s="18" t="n"/>
      <c r="B1231" s="5" t="n"/>
      <c r="C1231" s="5" t="n"/>
      <c r="D1231" s="19" t="n"/>
      <c r="E1231" s="19" t="n"/>
      <c r="F1231" s="17">
        <f>IF(AND(D1231&amp;""="",E1231&amp;""=""),"",'الإعدادات'!$B$5+SUM($D$5:D1231)-SUM($E$5:E1231))</f>
        <v/>
      </c>
      <c r="G1231" s="6">
        <f>IF(C1231&amp;""="","",IFERROR(INDEX('التصنيفات'!$B$5:$B$44,MATCH(C1231&amp;"",'التصنيفات'!$A$5:$A$44,0)),"غير مصنّف"))</f>
        <v/>
      </c>
    </row>
    <row r="1232">
      <c r="A1232" s="18" t="n"/>
      <c r="B1232" s="5" t="n"/>
      <c r="C1232" s="5" t="n"/>
      <c r="D1232" s="19" t="n"/>
      <c r="E1232" s="19" t="n"/>
      <c r="F1232" s="17">
        <f>IF(AND(D1232&amp;""="",E1232&amp;""=""),"",'الإعدادات'!$B$5+SUM($D$5:D1232)-SUM($E$5:E1232))</f>
        <v/>
      </c>
      <c r="G1232" s="6">
        <f>IF(C1232&amp;""="","",IFERROR(INDEX('التصنيفات'!$B$5:$B$44,MATCH(C1232&amp;"",'التصنيفات'!$A$5:$A$44,0)),"غير مصنّف"))</f>
        <v/>
      </c>
    </row>
    <row r="1233">
      <c r="A1233" s="18" t="n"/>
      <c r="B1233" s="5" t="n"/>
      <c r="C1233" s="5" t="n"/>
      <c r="D1233" s="19" t="n"/>
      <c r="E1233" s="19" t="n"/>
      <c r="F1233" s="17">
        <f>IF(AND(D1233&amp;""="",E1233&amp;""=""),"",'الإعدادات'!$B$5+SUM($D$5:D1233)-SUM($E$5:E1233))</f>
        <v/>
      </c>
      <c r="G1233" s="6">
        <f>IF(C1233&amp;""="","",IFERROR(INDEX('التصنيفات'!$B$5:$B$44,MATCH(C1233&amp;"",'التصنيفات'!$A$5:$A$44,0)),"غير مصنّف"))</f>
        <v/>
      </c>
    </row>
    <row r="1234">
      <c r="A1234" s="18" t="n"/>
      <c r="B1234" s="5" t="n"/>
      <c r="C1234" s="5" t="n"/>
      <c r="D1234" s="19" t="n"/>
      <c r="E1234" s="19" t="n"/>
      <c r="F1234" s="17">
        <f>IF(AND(D1234&amp;""="",E1234&amp;""=""),"",'الإعدادات'!$B$5+SUM($D$5:D1234)-SUM($E$5:E1234))</f>
        <v/>
      </c>
      <c r="G1234" s="6">
        <f>IF(C1234&amp;""="","",IFERROR(INDEX('التصنيفات'!$B$5:$B$44,MATCH(C1234&amp;"",'التصنيفات'!$A$5:$A$44,0)),"غير مصنّف"))</f>
        <v/>
      </c>
    </row>
    <row r="1235">
      <c r="A1235" s="18" t="n"/>
      <c r="B1235" s="5" t="n"/>
      <c r="C1235" s="5" t="n"/>
      <c r="D1235" s="19" t="n"/>
      <c r="E1235" s="19" t="n"/>
      <c r="F1235" s="17">
        <f>IF(AND(D1235&amp;""="",E1235&amp;""=""),"",'الإعدادات'!$B$5+SUM($D$5:D1235)-SUM($E$5:E1235))</f>
        <v/>
      </c>
      <c r="G1235" s="6">
        <f>IF(C1235&amp;""="","",IFERROR(INDEX('التصنيفات'!$B$5:$B$44,MATCH(C1235&amp;"",'التصنيفات'!$A$5:$A$44,0)),"غير مصنّف"))</f>
        <v/>
      </c>
    </row>
    <row r="1236">
      <c r="A1236" s="18" t="n"/>
      <c r="B1236" s="5" t="n"/>
      <c r="C1236" s="5" t="n"/>
      <c r="D1236" s="19" t="n"/>
      <c r="E1236" s="19" t="n"/>
      <c r="F1236" s="17">
        <f>IF(AND(D1236&amp;""="",E1236&amp;""=""),"",'الإعدادات'!$B$5+SUM($D$5:D1236)-SUM($E$5:E1236))</f>
        <v/>
      </c>
      <c r="G1236" s="6">
        <f>IF(C1236&amp;""="","",IFERROR(INDEX('التصنيفات'!$B$5:$B$44,MATCH(C1236&amp;"",'التصنيفات'!$A$5:$A$44,0)),"غير مصنّف"))</f>
        <v/>
      </c>
    </row>
    <row r="1237">
      <c r="A1237" s="18" t="n"/>
      <c r="B1237" s="5" t="n"/>
      <c r="C1237" s="5" t="n"/>
      <c r="D1237" s="19" t="n"/>
      <c r="E1237" s="19" t="n"/>
      <c r="F1237" s="17">
        <f>IF(AND(D1237&amp;""="",E1237&amp;""=""),"",'الإعدادات'!$B$5+SUM($D$5:D1237)-SUM($E$5:E1237))</f>
        <v/>
      </c>
      <c r="G1237" s="6">
        <f>IF(C1237&amp;""="","",IFERROR(INDEX('التصنيفات'!$B$5:$B$44,MATCH(C1237&amp;"",'التصنيفات'!$A$5:$A$44,0)),"غير مصنّف"))</f>
        <v/>
      </c>
    </row>
    <row r="1238">
      <c r="A1238" s="18" t="n"/>
      <c r="B1238" s="5" t="n"/>
      <c r="C1238" s="5" t="n"/>
      <c r="D1238" s="19" t="n"/>
      <c r="E1238" s="19" t="n"/>
      <c r="F1238" s="17">
        <f>IF(AND(D1238&amp;""="",E1238&amp;""=""),"",'الإعدادات'!$B$5+SUM($D$5:D1238)-SUM($E$5:E1238))</f>
        <v/>
      </c>
      <c r="G1238" s="6">
        <f>IF(C1238&amp;""="","",IFERROR(INDEX('التصنيفات'!$B$5:$B$44,MATCH(C1238&amp;"",'التصنيفات'!$A$5:$A$44,0)),"غير مصنّف"))</f>
        <v/>
      </c>
    </row>
    <row r="1239">
      <c r="A1239" s="18" t="n"/>
      <c r="B1239" s="5" t="n"/>
      <c r="C1239" s="5" t="n"/>
      <c r="D1239" s="19" t="n"/>
      <c r="E1239" s="19" t="n"/>
      <c r="F1239" s="17">
        <f>IF(AND(D1239&amp;""="",E1239&amp;""=""),"",'الإعدادات'!$B$5+SUM($D$5:D1239)-SUM($E$5:E1239))</f>
        <v/>
      </c>
      <c r="G1239" s="6">
        <f>IF(C1239&amp;""="","",IFERROR(INDEX('التصنيفات'!$B$5:$B$44,MATCH(C1239&amp;"",'التصنيفات'!$A$5:$A$44,0)),"غير مصنّف"))</f>
        <v/>
      </c>
    </row>
    <row r="1240">
      <c r="A1240" s="18" t="n"/>
      <c r="B1240" s="5" t="n"/>
      <c r="C1240" s="5" t="n"/>
      <c r="D1240" s="19" t="n"/>
      <c r="E1240" s="19" t="n"/>
      <c r="F1240" s="17">
        <f>IF(AND(D1240&amp;""="",E1240&amp;""=""),"",'الإعدادات'!$B$5+SUM($D$5:D1240)-SUM($E$5:E1240))</f>
        <v/>
      </c>
      <c r="G1240" s="6">
        <f>IF(C1240&amp;""="","",IFERROR(INDEX('التصنيفات'!$B$5:$B$44,MATCH(C1240&amp;"",'التصنيفات'!$A$5:$A$44,0)),"غير مصنّف"))</f>
        <v/>
      </c>
    </row>
    <row r="1241">
      <c r="A1241" s="18" t="n"/>
      <c r="B1241" s="5" t="n"/>
      <c r="C1241" s="5" t="n"/>
      <c r="D1241" s="19" t="n"/>
      <c r="E1241" s="19" t="n"/>
      <c r="F1241" s="17">
        <f>IF(AND(D1241&amp;""="",E1241&amp;""=""),"",'الإعدادات'!$B$5+SUM($D$5:D1241)-SUM($E$5:E1241))</f>
        <v/>
      </c>
      <c r="G1241" s="6">
        <f>IF(C1241&amp;""="","",IFERROR(INDEX('التصنيفات'!$B$5:$B$44,MATCH(C1241&amp;"",'التصنيفات'!$A$5:$A$44,0)),"غير مصنّف"))</f>
        <v/>
      </c>
    </row>
    <row r="1242">
      <c r="A1242" s="18" t="n"/>
      <c r="B1242" s="5" t="n"/>
      <c r="C1242" s="5" t="n"/>
      <c r="D1242" s="19" t="n"/>
      <c r="E1242" s="19" t="n"/>
      <c r="F1242" s="17">
        <f>IF(AND(D1242&amp;""="",E1242&amp;""=""),"",'الإعدادات'!$B$5+SUM($D$5:D1242)-SUM($E$5:E1242))</f>
        <v/>
      </c>
      <c r="G1242" s="6">
        <f>IF(C1242&amp;""="","",IFERROR(INDEX('التصنيفات'!$B$5:$B$44,MATCH(C1242&amp;"",'التصنيفات'!$A$5:$A$44,0)),"غير مصنّف"))</f>
        <v/>
      </c>
    </row>
    <row r="1243">
      <c r="A1243" s="18" t="n"/>
      <c r="B1243" s="5" t="n"/>
      <c r="C1243" s="5" t="n"/>
      <c r="D1243" s="19" t="n"/>
      <c r="E1243" s="19" t="n"/>
      <c r="F1243" s="17">
        <f>IF(AND(D1243&amp;""="",E1243&amp;""=""),"",'الإعدادات'!$B$5+SUM($D$5:D1243)-SUM($E$5:E1243))</f>
        <v/>
      </c>
      <c r="G1243" s="6">
        <f>IF(C1243&amp;""="","",IFERROR(INDEX('التصنيفات'!$B$5:$B$44,MATCH(C1243&amp;"",'التصنيفات'!$A$5:$A$44,0)),"غير مصنّف"))</f>
        <v/>
      </c>
    </row>
    <row r="1244">
      <c r="A1244" s="18" t="n"/>
      <c r="B1244" s="5" t="n"/>
      <c r="C1244" s="5" t="n"/>
      <c r="D1244" s="19" t="n"/>
      <c r="E1244" s="19" t="n"/>
      <c r="F1244" s="17">
        <f>IF(AND(D1244&amp;""="",E1244&amp;""=""),"",'الإعدادات'!$B$5+SUM($D$5:D1244)-SUM($E$5:E1244))</f>
        <v/>
      </c>
      <c r="G1244" s="6">
        <f>IF(C1244&amp;""="","",IFERROR(INDEX('التصنيفات'!$B$5:$B$44,MATCH(C1244&amp;"",'التصنيفات'!$A$5:$A$44,0)),"غير مصنّف"))</f>
        <v/>
      </c>
    </row>
    <row r="1245">
      <c r="A1245" s="18" t="n"/>
      <c r="B1245" s="5" t="n"/>
      <c r="C1245" s="5" t="n"/>
      <c r="D1245" s="19" t="n"/>
      <c r="E1245" s="19" t="n"/>
      <c r="F1245" s="17">
        <f>IF(AND(D1245&amp;""="",E1245&amp;""=""),"",'الإعدادات'!$B$5+SUM($D$5:D1245)-SUM($E$5:E1245))</f>
        <v/>
      </c>
      <c r="G1245" s="6">
        <f>IF(C1245&amp;""="","",IFERROR(INDEX('التصنيفات'!$B$5:$B$44,MATCH(C1245&amp;"",'التصنيفات'!$A$5:$A$44,0)),"غير مصنّف"))</f>
        <v/>
      </c>
    </row>
    <row r="1246">
      <c r="A1246" s="18" t="n"/>
      <c r="B1246" s="5" t="n"/>
      <c r="C1246" s="5" t="n"/>
      <c r="D1246" s="19" t="n"/>
      <c r="E1246" s="19" t="n"/>
      <c r="F1246" s="17">
        <f>IF(AND(D1246&amp;""="",E1246&amp;""=""),"",'الإعدادات'!$B$5+SUM($D$5:D1246)-SUM($E$5:E1246))</f>
        <v/>
      </c>
      <c r="G1246" s="6">
        <f>IF(C1246&amp;""="","",IFERROR(INDEX('التصنيفات'!$B$5:$B$44,MATCH(C1246&amp;"",'التصنيفات'!$A$5:$A$44,0)),"غير مصنّف"))</f>
        <v/>
      </c>
    </row>
    <row r="1247">
      <c r="A1247" s="18" t="n"/>
      <c r="B1247" s="5" t="n"/>
      <c r="C1247" s="5" t="n"/>
      <c r="D1247" s="19" t="n"/>
      <c r="E1247" s="19" t="n"/>
      <c r="F1247" s="17">
        <f>IF(AND(D1247&amp;""="",E1247&amp;""=""),"",'الإعدادات'!$B$5+SUM($D$5:D1247)-SUM($E$5:E1247))</f>
        <v/>
      </c>
      <c r="G1247" s="6">
        <f>IF(C1247&amp;""="","",IFERROR(INDEX('التصنيفات'!$B$5:$B$44,MATCH(C1247&amp;"",'التصنيفات'!$A$5:$A$44,0)),"غير مصنّف"))</f>
        <v/>
      </c>
    </row>
    <row r="1248">
      <c r="A1248" s="18" t="n"/>
      <c r="B1248" s="5" t="n"/>
      <c r="C1248" s="5" t="n"/>
      <c r="D1248" s="19" t="n"/>
      <c r="E1248" s="19" t="n"/>
      <c r="F1248" s="17">
        <f>IF(AND(D1248&amp;""="",E1248&amp;""=""),"",'الإعدادات'!$B$5+SUM($D$5:D1248)-SUM($E$5:E1248))</f>
        <v/>
      </c>
      <c r="G1248" s="6">
        <f>IF(C1248&amp;""="","",IFERROR(INDEX('التصنيفات'!$B$5:$B$44,MATCH(C1248&amp;"",'التصنيفات'!$A$5:$A$44,0)),"غير مصنّف"))</f>
        <v/>
      </c>
    </row>
    <row r="1249">
      <c r="A1249" s="18" t="n"/>
      <c r="B1249" s="5" t="n"/>
      <c r="C1249" s="5" t="n"/>
      <c r="D1249" s="19" t="n"/>
      <c r="E1249" s="19" t="n"/>
      <c r="F1249" s="17">
        <f>IF(AND(D1249&amp;""="",E1249&amp;""=""),"",'الإعدادات'!$B$5+SUM($D$5:D1249)-SUM($E$5:E1249))</f>
        <v/>
      </c>
      <c r="G1249" s="6">
        <f>IF(C1249&amp;""="","",IFERROR(INDEX('التصنيفات'!$B$5:$B$44,MATCH(C1249&amp;"",'التصنيفات'!$A$5:$A$44,0)),"غير مصنّف"))</f>
        <v/>
      </c>
    </row>
    <row r="1250">
      <c r="A1250" s="18" t="n"/>
      <c r="B1250" s="5" t="n"/>
      <c r="C1250" s="5" t="n"/>
      <c r="D1250" s="19" t="n"/>
      <c r="E1250" s="19" t="n"/>
      <c r="F1250" s="17">
        <f>IF(AND(D1250&amp;""="",E1250&amp;""=""),"",'الإعدادات'!$B$5+SUM($D$5:D1250)-SUM($E$5:E1250))</f>
        <v/>
      </c>
      <c r="G1250" s="6">
        <f>IF(C1250&amp;""="","",IFERROR(INDEX('التصنيفات'!$B$5:$B$44,MATCH(C1250&amp;"",'التصنيفات'!$A$5:$A$44,0)),"غير مصنّف"))</f>
        <v/>
      </c>
    </row>
    <row r="1251">
      <c r="A1251" s="18" t="n"/>
      <c r="B1251" s="5" t="n"/>
      <c r="C1251" s="5" t="n"/>
      <c r="D1251" s="19" t="n"/>
      <c r="E1251" s="19" t="n"/>
      <c r="F1251" s="17">
        <f>IF(AND(D1251&amp;""="",E1251&amp;""=""),"",'الإعدادات'!$B$5+SUM($D$5:D1251)-SUM($E$5:E1251))</f>
        <v/>
      </c>
      <c r="G1251" s="6">
        <f>IF(C1251&amp;""="","",IFERROR(INDEX('التصنيفات'!$B$5:$B$44,MATCH(C1251&amp;"",'التصنيفات'!$A$5:$A$44,0)),"غير مصنّف"))</f>
        <v/>
      </c>
    </row>
    <row r="1252">
      <c r="A1252" s="18" t="n"/>
      <c r="B1252" s="5" t="n"/>
      <c r="C1252" s="5" t="n"/>
      <c r="D1252" s="19" t="n"/>
      <c r="E1252" s="19" t="n"/>
      <c r="F1252" s="17">
        <f>IF(AND(D1252&amp;""="",E1252&amp;""=""),"",'الإعدادات'!$B$5+SUM($D$5:D1252)-SUM($E$5:E1252))</f>
        <v/>
      </c>
      <c r="G1252" s="6">
        <f>IF(C1252&amp;""="","",IFERROR(INDEX('التصنيفات'!$B$5:$B$44,MATCH(C1252&amp;"",'التصنيفات'!$A$5:$A$44,0)),"غير مصنّف"))</f>
        <v/>
      </c>
    </row>
    <row r="1253">
      <c r="A1253" s="18" t="n"/>
      <c r="B1253" s="5" t="n"/>
      <c r="C1253" s="5" t="n"/>
      <c r="D1253" s="19" t="n"/>
      <c r="E1253" s="19" t="n"/>
      <c r="F1253" s="17">
        <f>IF(AND(D1253&amp;""="",E1253&amp;""=""),"",'الإعدادات'!$B$5+SUM($D$5:D1253)-SUM($E$5:E1253))</f>
        <v/>
      </c>
      <c r="G1253" s="6">
        <f>IF(C1253&amp;""="","",IFERROR(INDEX('التصنيفات'!$B$5:$B$44,MATCH(C1253&amp;"",'التصنيفات'!$A$5:$A$44,0)),"غير مصنّف"))</f>
        <v/>
      </c>
    </row>
    <row r="1254">
      <c r="A1254" s="18" t="n"/>
      <c r="B1254" s="5" t="n"/>
      <c r="C1254" s="5" t="n"/>
      <c r="D1254" s="19" t="n"/>
      <c r="E1254" s="19" t="n"/>
      <c r="F1254" s="17">
        <f>IF(AND(D1254&amp;""="",E1254&amp;""=""),"",'الإعدادات'!$B$5+SUM($D$5:D1254)-SUM($E$5:E1254))</f>
        <v/>
      </c>
      <c r="G1254" s="6">
        <f>IF(C1254&amp;""="","",IFERROR(INDEX('التصنيفات'!$B$5:$B$44,MATCH(C1254&amp;"",'التصنيفات'!$A$5:$A$44,0)),"غير مصنّف"))</f>
        <v/>
      </c>
    </row>
    <row r="1255">
      <c r="A1255" s="18" t="n"/>
      <c r="B1255" s="5" t="n"/>
      <c r="C1255" s="5" t="n"/>
      <c r="D1255" s="19" t="n"/>
      <c r="E1255" s="19" t="n"/>
      <c r="F1255" s="17">
        <f>IF(AND(D1255&amp;""="",E1255&amp;""=""),"",'الإعدادات'!$B$5+SUM($D$5:D1255)-SUM($E$5:E1255))</f>
        <v/>
      </c>
      <c r="G1255" s="6">
        <f>IF(C1255&amp;""="","",IFERROR(INDEX('التصنيفات'!$B$5:$B$44,MATCH(C1255&amp;"",'التصنيفات'!$A$5:$A$44,0)),"غير مصنّف"))</f>
        <v/>
      </c>
    </row>
    <row r="1256">
      <c r="A1256" s="18" t="n"/>
      <c r="B1256" s="5" t="n"/>
      <c r="C1256" s="5" t="n"/>
      <c r="D1256" s="19" t="n"/>
      <c r="E1256" s="19" t="n"/>
      <c r="F1256" s="17">
        <f>IF(AND(D1256&amp;""="",E1256&amp;""=""),"",'الإعدادات'!$B$5+SUM($D$5:D1256)-SUM($E$5:E1256))</f>
        <v/>
      </c>
      <c r="G1256" s="6">
        <f>IF(C1256&amp;""="","",IFERROR(INDEX('التصنيفات'!$B$5:$B$44,MATCH(C1256&amp;"",'التصنيفات'!$A$5:$A$44,0)),"غير مصنّف"))</f>
        <v/>
      </c>
    </row>
    <row r="1257">
      <c r="A1257" s="18" t="n"/>
      <c r="B1257" s="5" t="n"/>
      <c r="C1257" s="5" t="n"/>
      <c r="D1257" s="19" t="n"/>
      <c r="E1257" s="19" t="n"/>
      <c r="F1257" s="17">
        <f>IF(AND(D1257&amp;""="",E1257&amp;""=""),"",'الإعدادات'!$B$5+SUM($D$5:D1257)-SUM($E$5:E1257))</f>
        <v/>
      </c>
      <c r="G1257" s="6">
        <f>IF(C1257&amp;""="","",IFERROR(INDEX('التصنيفات'!$B$5:$B$44,MATCH(C1257&amp;"",'التصنيفات'!$A$5:$A$44,0)),"غير مصنّف"))</f>
        <v/>
      </c>
    </row>
    <row r="1258">
      <c r="A1258" s="18" t="n"/>
      <c r="B1258" s="5" t="n"/>
      <c r="C1258" s="5" t="n"/>
      <c r="D1258" s="19" t="n"/>
      <c r="E1258" s="19" t="n"/>
      <c r="F1258" s="17">
        <f>IF(AND(D1258&amp;""="",E1258&amp;""=""),"",'الإعدادات'!$B$5+SUM($D$5:D1258)-SUM($E$5:E1258))</f>
        <v/>
      </c>
      <c r="G1258" s="6">
        <f>IF(C1258&amp;""="","",IFERROR(INDEX('التصنيفات'!$B$5:$B$44,MATCH(C1258&amp;"",'التصنيفات'!$A$5:$A$44,0)),"غير مصنّف"))</f>
        <v/>
      </c>
    </row>
    <row r="1259">
      <c r="A1259" s="18" t="n"/>
      <c r="B1259" s="5" t="n"/>
      <c r="C1259" s="5" t="n"/>
      <c r="D1259" s="19" t="n"/>
      <c r="E1259" s="19" t="n"/>
      <c r="F1259" s="17">
        <f>IF(AND(D1259&amp;""="",E1259&amp;""=""),"",'الإعدادات'!$B$5+SUM($D$5:D1259)-SUM($E$5:E1259))</f>
        <v/>
      </c>
      <c r="G1259" s="6">
        <f>IF(C1259&amp;""="","",IFERROR(INDEX('التصنيفات'!$B$5:$B$44,MATCH(C1259&amp;"",'التصنيفات'!$A$5:$A$44,0)),"غير مصنّف"))</f>
        <v/>
      </c>
    </row>
    <row r="1260">
      <c r="A1260" s="18" t="n"/>
      <c r="B1260" s="5" t="n"/>
      <c r="C1260" s="5" t="n"/>
      <c r="D1260" s="19" t="n"/>
      <c r="E1260" s="19" t="n"/>
      <c r="F1260" s="17">
        <f>IF(AND(D1260&amp;""="",E1260&amp;""=""),"",'الإعدادات'!$B$5+SUM($D$5:D1260)-SUM($E$5:E1260))</f>
        <v/>
      </c>
      <c r="G1260" s="6">
        <f>IF(C1260&amp;""="","",IFERROR(INDEX('التصنيفات'!$B$5:$B$44,MATCH(C1260&amp;"",'التصنيفات'!$A$5:$A$44,0)),"غير مصنّف"))</f>
        <v/>
      </c>
    </row>
    <row r="1261">
      <c r="A1261" s="18" t="n"/>
      <c r="B1261" s="5" t="n"/>
      <c r="C1261" s="5" t="n"/>
      <c r="D1261" s="19" t="n"/>
      <c r="E1261" s="19" t="n"/>
      <c r="F1261" s="17">
        <f>IF(AND(D1261&amp;""="",E1261&amp;""=""),"",'الإعدادات'!$B$5+SUM($D$5:D1261)-SUM($E$5:E1261))</f>
        <v/>
      </c>
      <c r="G1261" s="6">
        <f>IF(C1261&amp;""="","",IFERROR(INDEX('التصنيفات'!$B$5:$B$44,MATCH(C1261&amp;"",'التصنيفات'!$A$5:$A$44,0)),"غير مصنّف"))</f>
        <v/>
      </c>
    </row>
    <row r="1262">
      <c r="A1262" s="18" t="n"/>
      <c r="B1262" s="5" t="n"/>
      <c r="C1262" s="5" t="n"/>
      <c r="D1262" s="19" t="n"/>
      <c r="E1262" s="19" t="n"/>
      <c r="F1262" s="17">
        <f>IF(AND(D1262&amp;""="",E1262&amp;""=""),"",'الإعدادات'!$B$5+SUM($D$5:D1262)-SUM($E$5:E1262))</f>
        <v/>
      </c>
      <c r="G1262" s="6">
        <f>IF(C1262&amp;""="","",IFERROR(INDEX('التصنيفات'!$B$5:$B$44,MATCH(C1262&amp;"",'التصنيفات'!$A$5:$A$44,0)),"غير مصنّف"))</f>
        <v/>
      </c>
    </row>
    <row r="1263">
      <c r="A1263" s="18" t="n"/>
      <c r="B1263" s="5" t="n"/>
      <c r="C1263" s="5" t="n"/>
      <c r="D1263" s="19" t="n"/>
      <c r="E1263" s="19" t="n"/>
      <c r="F1263" s="17">
        <f>IF(AND(D1263&amp;""="",E1263&amp;""=""),"",'الإعدادات'!$B$5+SUM($D$5:D1263)-SUM($E$5:E1263))</f>
        <v/>
      </c>
      <c r="G1263" s="6">
        <f>IF(C1263&amp;""="","",IFERROR(INDEX('التصنيفات'!$B$5:$B$44,MATCH(C1263&amp;"",'التصنيفات'!$A$5:$A$44,0)),"غير مصنّف"))</f>
        <v/>
      </c>
    </row>
    <row r="1264">
      <c r="A1264" s="18" t="n"/>
      <c r="B1264" s="5" t="n"/>
      <c r="C1264" s="5" t="n"/>
      <c r="D1264" s="19" t="n"/>
      <c r="E1264" s="19" t="n"/>
      <c r="F1264" s="17">
        <f>IF(AND(D1264&amp;""="",E1264&amp;""=""),"",'الإعدادات'!$B$5+SUM($D$5:D1264)-SUM($E$5:E1264))</f>
        <v/>
      </c>
      <c r="G1264" s="6">
        <f>IF(C1264&amp;""="","",IFERROR(INDEX('التصنيفات'!$B$5:$B$44,MATCH(C1264&amp;"",'التصنيفات'!$A$5:$A$44,0)),"غير مصنّف"))</f>
        <v/>
      </c>
    </row>
    <row r="1265">
      <c r="A1265" s="18" t="n"/>
      <c r="B1265" s="5" t="n"/>
      <c r="C1265" s="5" t="n"/>
      <c r="D1265" s="19" t="n"/>
      <c r="E1265" s="19" t="n"/>
      <c r="F1265" s="17">
        <f>IF(AND(D1265&amp;""="",E1265&amp;""=""),"",'الإعدادات'!$B$5+SUM($D$5:D1265)-SUM($E$5:E1265))</f>
        <v/>
      </c>
      <c r="G1265" s="6">
        <f>IF(C1265&amp;""="","",IFERROR(INDEX('التصنيفات'!$B$5:$B$44,MATCH(C1265&amp;"",'التصنيفات'!$A$5:$A$44,0)),"غير مصنّف"))</f>
        <v/>
      </c>
    </row>
    <row r="1266">
      <c r="A1266" s="18" t="n"/>
      <c r="B1266" s="5" t="n"/>
      <c r="C1266" s="5" t="n"/>
      <c r="D1266" s="19" t="n"/>
      <c r="E1266" s="19" t="n"/>
      <c r="F1266" s="17">
        <f>IF(AND(D1266&amp;""="",E1266&amp;""=""),"",'الإعدادات'!$B$5+SUM($D$5:D1266)-SUM($E$5:E1266))</f>
        <v/>
      </c>
      <c r="G1266" s="6">
        <f>IF(C1266&amp;""="","",IFERROR(INDEX('التصنيفات'!$B$5:$B$44,MATCH(C1266&amp;"",'التصنيفات'!$A$5:$A$44,0)),"غير مصنّف"))</f>
        <v/>
      </c>
    </row>
    <row r="1267">
      <c r="A1267" s="18" t="n"/>
      <c r="B1267" s="5" t="n"/>
      <c r="C1267" s="5" t="n"/>
      <c r="D1267" s="19" t="n"/>
      <c r="E1267" s="19" t="n"/>
      <c r="F1267" s="17">
        <f>IF(AND(D1267&amp;""="",E1267&amp;""=""),"",'الإعدادات'!$B$5+SUM($D$5:D1267)-SUM($E$5:E1267))</f>
        <v/>
      </c>
      <c r="G1267" s="6">
        <f>IF(C1267&amp;""="","",IFERROR(INDEX('التصنيفات'!$B$5:$B$44,MATCH(C1267&amp;"",'التصنيفات'!$A$5:$A$44,0)),"غير مصنّف"))</f>
        <v/>
      </c>
    </row>
    <row r="1268">
      <c r="A1268" s="18" t="n"/>
      <c r="B1268" s="5" t="n"/>
      <c r="C1268" s="5" t="n"/>
      <c r="D1268" s="19" t="n"/>
      <c r="E1268" s="19" t="n"/>
      <c r="F1268" s="17">
        <f>IF(AND(D1268&amp;""="",E1268&amp;""=""),"",'الإعدادات'!$B$5+SUM($D$5:D1268)-SUM($E$5:E1268))</f>
        <v/>
      </c>
      <c r="G1268" s="6">
        <f>IF(C1268&amp;""="","",IFERROR(INDEX('التصنيفات'!$B$5:$B$44,MATCH(C1268&amp;"",'التصنيفات'!$A$5:$A$44,0)),"غير مصنّف"))</f>
        <v/>
      </c>
    </row>
    <row r="1269">
      <c r="A1269" s="18" t="n"/>
      <c r="B1269" s="5" t="n"/>
      <c r="C1269" s="5" t="n"/>
      <c r="D1269" s="19" t="n"/>
      <c r="E1269" s="19" t="n"/>
      <c r="F1269" s="17">
        <f>IF(AND(D1269&amp;""="",E1269&amp;""=""),"",'الإعدادات'!$B$5+SUM($D$5:D1269)-SUM($E$5:E1269))</f>
        <v/>
      </c>
      <c r="G1269" s="6">
        <f>IF(C1269&amp;""="","",IFERROR(INDEX('التصنيفات'!$B$5:$B$44,MATCH(C1269&amp;"",'التصنيفات'!$A$5:$A$44,0)),"غير مصنّف"))</f>
        <v/>
      </c>
    </row>
    <row r="1270">
      <c r="A1270" s="18" t="n"/>
      <c r="B1270" s="5" t="n"/>
      <c r="C1270" s="5" t="n"/>
      <c r="D1270" s="19" t="n"/>
      <c r="E1270" s="19" t="n"/>
      <c r="F1270" s="17">
        <f>IF(AND(D1270&amp;""="",E1270&amp;""=""),"",'الإعدادات'!$B$5+SUM($D$5:D1270)-SUM($E$5:E1270))</f>
        <v/>
      </c>
      <c r="G1270" s="6">
        <f>IF(C1270&amp;""="","",IFERROR(INDEX('التصنيفات'!$B$5:$B$44,MATCH(C1270&amp;"",'التصنيفات'!$A$5:$A$44,0)),"غير مصنّف"))</f>
        <v/>
      </c>
    </row>
    <row r="1271">
      <c r="A1271" s="18" t="n"/>
      <c r="B1271" s="5" t="n"/>
      <c r="C1271" s="5" t="n"/>
      <c r="D1271" s="19" t="n"/>
      <c r="E1271" s="19" t="n"/>
      <c r="F1271" s="17">
        <f>IF(AND(D1271&amp;""="",E1271&amp;""=""),"",'الإعدادات'!$B$5+SUM($D$5:D1271)-SUM($E$5:E1271))</f>
        <v/>
      </c>
      <c r="G1271" s="6">
        <f>IF(C1271&amp;""="","",IFERROR(INDEX('التصنيفات'!$B$5:$B$44,MATCH(C1271&amp;"",'التصنيفات'!$A$5:$A$44,0)),"غير مصنّف"))</f>
        <v/>
      </c>
    </row>
    <row r="1272">
      <c r="A1272" s="18" t="n"/>
      <c r="B1272" s="5" t="n"/>
      <c r="C1272" s="5" t="n"/>
      <c r="D1272" s="19" t="n"/>
      <c r="E1272" s="19" t="n"/>
      <c r="F1272" s="17">
        <f>IF(AND(D1272&amp;""="",E1272&amp;""=""),"",'الإعدادات'!$B$5+SUM($D$5:D1272)-SUM($E$5:E1272))</f>
        <v/>
      </c>
      <c r="G1272" s="6">
        <f>IF(C1272&amp;""="","",IFERROR(INDEX('التصنيفات'!$B$5:$B$44,MATCH(C1272&amp;"",'التصنيفات'!$A$5:$A$44,0)),"غير مصنّف"))</f>
        <v/>
      </c>
    </row>
    <row r="1273">
      <c r="A1273" s="18" t="n"/>
      <c r="B1273" s="5" t="n"/>
      <c r="C1273" s="5" t="n"/>
      <c r="D1273" s="19" t="n"/>
      <c r="E1273" s="19" t="n"/>
      <c r="F1273" s="17">
        <f>IF(AND(D1273&amp;""="",E1273&amp;""=""),"",'الإعدادات'!$B$5+SUM($D$5:D1273)-SUM($E$5:E1273))</f>
        <v/>
      </c>
      <c r="G1273" s="6">
        <f>IF(C1273&amp;""="","",IFERROR(INDEX('التصنيفات'!$B$5:$B$44,MATCH(C1273&amp;"",'التصنيفات'!$A$5:$A$44,0)),"غير مصنّف"))</f>
        <v/>
      </c>
    </row>
    <row r="1274">
      <c r="A1274" s="18" t="n"/>
      <c r="B1274" s="5" t="n"/>
      <c r="C1274" s="5" t="n"/>
      <c r="D1274" s="19" t="n"/>
      <c r="E1274" s="19" t="n"/>
      <c r="F1274" s="17">
        <f>IF(AND(D1274&amp;""="",E1274&amp;""=""),"",'الإعدادات'!$B$5+SUM($D$5:D1274)-SUM($E$5:E1274))</f>
        <v/>
      </c>
      <c r="G1274" s="6">
        <f>IF(C1274&amp;""="","",IFERROR(INDEX('التصنيفات'!$B$5:$B$44,MATCH(C1274&amp;"",'التصنيفات'!$A$5:$A$44,0)),"غير مصنّف"))</f>
        <v/>
      </c>
    </row>
    <row r="1275">
      <c r="A1275" s="18" t="n"/>
      <c r="B1275" s="5" t="n"/>
      <c r="C1275" s="5" t="n"/>
      <c r="D1275" s="19" t="n"/>
      <c r="E1275" s="19" t="n"/>
      <c r="F1275" s="17">
        <f>IF(AND(D1275&amp;""="",E1275&amp;""=""),"",'الإعدادات'!$B$5+SUM($D$5:D1275)-SUM($E$5:E1275))</f>
        <v/>
      </c>
      <c r="G1275" s="6">
        <f>IF(C1275&amp;""="","",IFERROR(INDEX('التصنيفات'!$B$5:$B$44,MATCH(C1275&amp;"",'التصنيفات'!$A$5:$A$44,0)),"غير مصنّف"))</f>
        <v/>
      </c>
    </row>
    <row r="1276">
      <c r="A1276" s="18" t="n"/>
      <c r="B1276" s="5" t="n"/>
      <c r="C1276" s="5" t="n"/>
      <c r="D1276" s="19" t="n"/>
      <c r="E1276" s="19" t="n"/>
      <c r="F1276" s="17">
        <f>IF(AND(D1276&amp;""="",E1276&amp;""=""),"",'الإعدادات'!$B$5+SUM($D$5:D1276)-SUM($E$5:E1276))</f>
        <v/>
      </c>
      <c r="G1276" s="6">
        <f>IF(C1276&amp;""="","",IFERROR(INDEX('التصنيفات'!$B$5:$B$44,MATCH(C1276&amp;"",'التصنيفات'!$A$5:$A$44,0)),"غير مصنّف"))</f>
        <v/>
      </c>
    </row>
    <row r="1277">
      <c r="A1277" s="18" t="n"/>
      <c r="B1277" s="5" t="n"/>
      <c r="C1277" s="5" t="n"/>
      <c r="D1277" s="19" t="n"/>
      <c r="E1277" s="19" t="n"/>
      <c r="F1277" s="17">
        <f>IF(AND(D1277&amp;""="",E1277&amp;""=""),"",'الإعدادات'!$B$5+SUM($D$5:D1277)-SUM($E$5:E1277))</f>
        <v/>
      </c>
      <c r="G1277" s="6">
        <f>IF(C1277&amp;""="","",IFERROR(INDEX('التصنيفات'!$B$5:$B$44,MATCH(C1277&amp;"",'التصنيفات'!$A$5:$A$44,0)),"غير مصنّف"))</f>
        <v/>
      </c>
    </row>
    <row r="1278">
      <c r="A1278" s="18" t="n"/>
      <c r="B1278" s="5" t="n"/>
      <c r="C1278" s="5" t="n"/>
      <c r="D1278" s="19" t="n"/>
      <c r="E1278" s="19" t="n"/>
      <c r="F1278" s="17">
        <f>IF(AND(D1278&amp;""="",E1278&amp;""=""),"",'الإعدادات'!$B$5+SUM($D$5:D1278)-SUM($E$5:E1278))</f>
        <v/>
      </c>
      <c r="G1278" s="6">
        <f>IF(C1278&amp;""="","",IFERROR(INDEX('التصنيفات'!$B$5:$B$44,MATCH(C1278&amp;"",'التصنيفات'!$A$5:$A$44,0)),"غير مصنّف"))</f>
        <v/>
      </c>
    </row>
    <row r="1279">
      <c r="A1279" s="18" t="n"/>
      <c r="B1279" s="5" t="n"/>
      <c r="C1279" s="5" t="n"/>
      <c r="D1279" s="19" t="n"/>
      <c r="E1279" s="19" t="n"/>
      <c r="F1279" s="17">
        <f>IF(AND(D1279&amp;""="",E1279&amp;""=""),"",'الإعدادات'!$B$5+SUM($D$5:D1279)-SUM($E$5:E1279))</f>
        <v/>
      </c>
      <c r="G1279" s="6">
        <f>IF(C1279&amp;""="","",IFERROR(INDEX('التصنيفات'!$B$5:$B$44,MATCH(C1279&amp;"",'التصنيفات'!$A$5:$A$44,0)),"غير مصنّف"))</f>
        <v/>
      </c>
    </row>
    <row r="1280">
      <c r="A1280" s="18" t="n"/>
      <c r="B1280" s="5" t="n"/>
      <c r="C1280" s="5" t="n"/>
      <c r="D1280" s="19" t="n"/>
      <c r="E1280" s="19" t="n"/>
      <c r="F1280" s="17">
        <f>IF(AND(D1280&amp;""="",E1280&amp;""=""),"",'الإعدادات'!$B$5+SUM($D$5:D1280)-SUM($E$5:E1280))</f>
        <v/>
      </c>
      <c r="G1280" s="6">
        <f>IF(C1280&amp;""="","",IFERROR(INDEX('التصنيفات'!$B$5:$B$44,MATCH(C1280&amp;"",'التصنيفات'!$A$5:$A$44,0)),"غير مصنّف"))</f>
        <v/>
      </c>
    </row>
    <row r="1281">
      <c r="A1281" s="18" t="n"/>
      <c r="B1281" s="5" t="n"/>
      <c r="C1281" s="5" t="n"/>
      <c r="D1281" s="19" t="n"/>
      <c r="E1281" s="19" t="n"/>
      <c r="F1281" s="17">
        <f>IF(AND(D1281&amp;""="",E1281&amp;""=""),"",'الإعدادات'!$B$5+SUM($D$5:D1281)-SUM($E$5:E1281))</f>
        <v/>
      </c>
      <c r="G1281" s="6">
        <f>IF(C1281&amp;""="","",IFERROR(INDEX('التصنيفات'!$B$5:$B$44,MATCH(C1281&amp;"",'التصنيفات'!$A$5:$A$44,0)),"غير مصنّف"))</f>
        <v/>
      </c>
    </row>
    <row r="1282">
      <c r="A1282" s="18" t="n"/>
      <c r="B1282" s="5" t="n"/>
      <c r="C1282" s="5" t="n"/>
      <c r="D1282" s="19" t="n"/>
      <c r="E1282" s="19" t="n"/>
      <c r="F1282" s="17">
        <f>IF(AND(D1282&amp;""="",E1282&amp;""=""),"",'الإعدادات'!$B$5+SUM($D$5:D1282)-SUM($E$5:E1282))</f>
        <v/>
      </c>
      <c r="G1282" s="6">
        <f>IF(C1282&amp;""="","",IFERROR(INDEX('التصنيفات'!$B$5:$B$44,MATCH(C1282&amp;"",'التصنيفات'!$A$5:$A$44,0)),"غير مصنّف"))</f>
        <v/>
      </c>
    </row>
    <row r="1283">
      <c r="A1283" s="18" t="n"/>
      <c r="B1283" s="5" t="n"/>
      <c r="C1283" s="5" t="n"/>
      <c r="D1283" s="19" t="n"/>
      <c r="E1283" s="19" t="n"/>
      <c r="F1283" s="17">
        <f>IF(AND(D1283&amp;""="",E1283&amp;""=""),"",'الإعدادات'!$B$5+SUM($D$5:D1283)-SUM($E$5:E1283))</f>
        <v/>
      </c>
      <c r="G1283" s="6">
        <f>IF(C1283&amp;""="","",IFERROR(INDEX('التصنيفات'!$B$5:$B$44,MATCH(C1283&amp;"",'التصنيفات'!$A$5:$A$44,0)),"غير مصنّف"))</f>
        <v/>
      </c>
    </row>
    <row r="1284">
      <c r="A1284" s="18" t="n"/>
      <c r="B1284" s="5" t="n"/>
      <c r="C1284" s="5" t="n"/>
      <c r="D1284" s="19" t="n"/>
      <c r="E1284" s="19" t="n"/>
      <c r="F1284" s="17">
        <f>IF(AND(D1284&amp;""="",E1284&amp;""=""),"",'الإعدادات'!$B$5+SUM($D$5:D1284)-SUM($E$5:E1284))</f>
        <v/>
      </c>
      <c r="G1284" s="6">
        <f>IF(C1284&amp;""="","",IFERROR(INDEX('التصنيفات'!$B$5:$B$44,MATCH(C1284&amp;"",'التصنيفات'!$A$5:$A$44,0)),"غير مصنّف"))</f>
        <v/>
      </c>
    </row>
    <row r="1285">
      <c r="A1285" s="18" t="n"/>
      <c r="B1285" s="5" t="n"/>
      <c r="C1285" s="5" t="n"/>
      <c r="D1285" s="19" t="n"/>
      <c r="E1285" s="19" t="n"/>
      <c r="F1285" s="17">
        <f>IF(AND(D1285&amp;""="",E1285&amp;""=""),"",'الإعدادات'!$B$5+SUM($D$5:D1285)-SUM($E$5:E1285))</f>
        <v/>
      </c>
      <c r="G1285" s="6">
        <f>IF(C1285&amp;""="","",IFERROR(INDEX('التصنيفات'!$B$5:$B$44,MATCH(C1285&amp;"",'التصنيفات'!$A$5:$A$44,0)),"غير مصنّف"))</f>
        <v/>
      </c>
    </row>
    <row r="1286">
      <c r="A1286" s="18" t="n"/>
      <c r="B1286" s="5" t="n"/>
      <c r="C1286" s="5" t="n"/>
      <c r="D1286" s="19" t="n"/>
      <c r="E1286" s="19" t="n"/>
      <c r="F1286" s="17">
        <f>IF(AND(D1286&amp;""="",E1286&amp;""=""),"",'الإعدادات'!$B$5+SUM($D$5:D1286)-SUM($E$5:E1286))</f>
        <v/>
      </c>
      <c r="G1286" s="6">
        <f>IF(C1286&amp;""="","",IFERROR(INDEX('التصنيفات'!$B$5:$B$44,MATCH(C1286&amp;"",'التصنيفات'!$A$5:$A$44,0)),"غير مصنّف"))</f>
        <v/>
      </c>
    </row>
    <row r="1287">
      <c r="A1287" s="18" t="n"/>
      <c r="B1287" s="5" t="n"/>
      <c r="C1287" s="5" t="n"/>
      <c r="D1287" s="19" t="n"/>
      <c r="E1287" s="19" t="n"/>
      <c r="F1287" s="17">
        <f>IF(AND(D1287&amp;""="",E1287&amp;""=""),"",'الإعدادات'!$B$5+SUM($D$5:D1287)-SUM($E$5:E1287))</f>
        <v/>
      </c>
      <c r="G1287" s="6">
        <f>IF(C1287&amp;""="","",IFERROR(INDEX('التصنيفات'!$B$5:$B$44,MATCH(C1287&amp;"",'التصنيفات'!$A$5:$A$44,0)),"غير مصنّف"))</f>
        <v/>
      </c>
    </row>
    <row r="1288">
      <c r="A1288" s="18" t="n"/>
      <c r="B1288" s="5" t="n"/>
      <c r="C1288" s="5" t="n"/>
      <c r="D1288" s="19" t="n"/>
      <c r="E1288" s="19" t="n"/>
      <c r="F1288" s="17">
        <f>IF(AND(D1288&amp;""="",E1288&amp;""=""),"",'الإعدادات'!$B$5+SUM($D$5:D1288)-SUM($E$5:E1288))</f>
        <v/>
      </c>
      <c r="G1288" s="6">
        <f>IF(C1288&amp;""="","",IFERROR(INDEX('التصنيفات'!$B$5:$B$44,MATCH(C1288&amp;"",'التصنيفات'!$A$5:$A$44,0)),"غير مصنّف"))</f>
        <v/>
      </c>
    </row>
    <row r="1289">
      <c r="A1289" s="18" t="n"/>
      <c r="B1289" s="5" t="n"/>
      <c r="C1289" s="5" t="n"/>
      <c r="D1289" s="19" t="n"/>
      <c r="E1289" s="19" t="n"/>
      <c r="F1289" s="17">
        <f>IF(AND(D1289&amp;""="",E1289&amp;""=""),"",'الإعدادات'!$B$5+SUM($D$5:D1289)-SUM($E$5:E1289))</f>
        <v/>
      </c>
      <c r="G1289" s="6">
        <f>IF(C1289&amp;""="","",IFERROR(INDEX('التصنيفات'!$B$5:$B$44,MATCH(C1289&amp;"",'التصنيفات'!$A$5:$A$44,0)),"غير مصنّف"))</f>
        <v/>
      </c>
    </row>
    <row r="1290">
      <c r="A1290" s="18" t="n"/>
      <c r="B1290" s="5" t="n"/>
      <c r="C1290" s="5" t="n"/>
      <c r="D1290" s="19" t="n"/>
      <c r="E1290" s="19" t="n"/>
      <c r="F1290" s="17">
        <f>IF(AND(D1290&amp;""="",E1290&amp;""=""),"",'الإعدادات'!$B$5+SUM($D$5:D1290)-SUM($E$5:E1290))</f>
        <v/>
      </c>
      <c r="G1290" s="6">
        <f>IF(C1290&amp;""="","",IFERROR(INDEX('التصنيفات'!$B$5:$B$44,MATCH(C1290&amp;"",'التصنيفات'!$A$5:$A$44,0)),"غير مصنّف"))</f>
        <v/>
      </c>
    </row>
    <row r="1291">
      <c r="A1291" s="18" t="n"/>
      <c r="B1291" s="5" t="n"/>
      <c r="C1291" s="5" t="n"/>
      <c r="D1291" s="19" t="n"/>
      <c r="E1291" s="19" t="n"/>
      <c r="F1291" s="17">
        <f>IF(AND(D1291&amp;""="",E1291&amp;""=""),"",'الإعدادات'!$B$5+SUM($D$5:D1291)-SUM($E$5:E1291))</f>
        <v/>
      </c>
      <c r="G1291" s="6">
        <f>IF(C1291&amp;""="","",IFERROR(INDEX('التصنيفات'!$B$5:$B$44,MATCH(C1291&amp;"",'التصنيفات'!$A$5:$A$44,0)),"غير مصنّف"))</f>
        <v/>
      </c>
    </row>
    <row r="1292">
      <c r="A1292" s="18" t="n"/>
      <c r="B1292" s="5" t="n"/>
      <c r="C1292" s="5" t="n"/>
      <c r="D1292" s="19" t="n"/>
      <c r="E1292" s="19" t="n"/>
      <c r="F1292" s="17">
        <f>IF(AND(D1292&amp;""="",E1292&amp;""=""),"",'الإعدادات'!$B$5+SUM($D$5:D1292)-SUM($E$5:E1292))</f>
        <v/>
      </c>
      <c r="G1292" s="6">
        <f>IF(C1292&amp;""="","",IFERROR(INDEX('التصنيفات'!$B$5:$B$44,MATCH(C1292&amp;"",'التصنيفات'!$A$5:$A$44,0)),"غير مصنّف"))</f>
        <v/>
      </c>
    </row>
    <row r="1293">
      <c r="A1293" s="18" t="n"/>
      <c r="B1293" s="5" t="n"/>
      <c r="C1293" s="5" t="n"/>
      <c r="D1293" s="19" t="n"/>
      <c r="E1293" s="19" t="n"/>
      <c r="F1293" s="17">
        <f>IF(AND(D1293&amp;""="",E1293&amp;""=""),"",'الإعدادات'!$B$5+SUM($D$5:D1293)-SUM($E$5:E1293))</f>
        <v/>
      </c>
      <c r="G1293" s="6">
        <f>IF(C1293&amp;""="","",IFERROR(INDEX('التصنيفات'!$B$5:$B$44,MATCH(C1293&amp;"",'التصنيفات'!$A$5:$A$44,0)),"غير مصنّف"))</f>
        <v/>
      </c>
    </row>
    <row r="1294">
      <c r="A1294" s="18" t="n"/>
      <c r="B1294" s="5" t="n"/>
      <c r="C1294" s="5" t="n"/>
      <c r="D1294" s="19" t="n"/>
      <c r="E1294" s="19" t="n"/>
      <c r="F1294" s="17">
        <f>IF(AND(D1294&amp;""="",E1294&amp;""=""),"",'الإعدادات'!$B$5+SUM($D$5:D1294)-SUM($E$5:E1294))</f>
        <v/>
      </c>
      <c r="G1294" s="6">
        <f>IF(C1294&amp;""="","",IFERROR(INDEX('التصنيفات'!$B$5:$B$44,MATCH(C1294&amp;"",'التصنيفات'!$A$5:$A$44,0)),"غير مصنّف"))</f>
        <v/>
      </c>
    </row>
    <row r="1295">
      <c r="A1295" s="18" t="n"/>
      <c r="B1295" s="5" t="n"/>
      <c r="C1295" s="5" t="n"/>
      <c r="D1295" s="19" t="n"/>
      <c r="E1295" s="19" t="n"/>
      <c r="F1295" s="17">
        <f>IF(AND(D1295&amp;""="",E1295&amp;""=""),"",'الإعدادات'!$B$5+SUM($D$5:D1295)-SUM($E$5:E1295))</f>
        <v/>
      </c>
      <c r="G1295" s="6">
        <f>IF(C1295&amp;""="","",IFERROR(INDEX('التصنيفات'!$B$5:$B$44,MATCH(C1295&amp;"",'التصنيفات'!$A$5:$A$44,0)),"غير مصنّف"))</f>
        <v/>
      </c>
    </row>
    <row r="1296">
      <c r="A1296" s="18" t="n"/>
      <c r="B1296" s="5" t="n"/>
      <c r="C1296" s="5" t="n"/>
      <c r="D1296" s="19" t="n"/>
      <c r="E1296" s="19" t="n"/>
      <c r="F1296" s="17">
        <f>IF(AND(D1296&amp;""="",E1296&amp;""=""),"",'الإعدادات'!$B$5+SUM($D$5:D1296)-SUM($E$5:E1296))</f>
        <v/>
      </c>
      <c r="G1296" s="6">
        <f>IF(C1296&amp;""="","",IFERROR(INDEX('التصنيفات'!$B$5:$B$44,MATCH(C1296&amp;"",'التصنيفات'!$A$5:$A$44,0)),"غير مصنّف"))</f>
        <v/>
      </c>
    </row>
    <row r="1297">
      <c r="A1297" s="18" t="n"/>
      <c r="B1297" s="5" t="n"/>
      <c r="C1297" s="5" t="n"/>
      <c r="D1297" s="19" t="n"/>
      <c r="E1297" s="19" t="n"/>
      <c r="F1297" s="17">
        <f>IF(AND(D1297&amp;""="",E1297&amp;""=""),"",'الإعدادات'!$B$5+SUM($D$5:D1297)-SUM($E$5:E1297))</f>
        <v/>
      </c>
      <c r="G1297" s="6">
        <f>IF(C1297&amp;""="","",IFERROR(INDEX('التصنيفات'!$B$5:$B$44,MATCH(C1297&amp;"",'التصنيفات'!$A$5:$A$44,0)),"غير مصنّف"))</f>
        <v/>
      </c>
    </row>
    <row r="1298">
      <c r="A1298" s="18" t="n"/>
      <c r="B1298" s="5" t="n"/>
      <c r="C1298" s="5" t="n"/>
      <c r="D1298" s="19" t="n"/>
      <c r="E1298" s="19" t="n"/>
      <c r="F1298" s="17">
        <f>IF(AND(D1298&amp;""="",E1298&amp;""=""),"",'الإعدادات'!$B$5+SUM($D$5:D1298)-SUM($E$5:E1298))</f>
        <v/>
      </c>
      <c r="G1298" s="6">
        <f>IF(C1298&amp;""="","",IFERROR(INDEX('التصنيفات'!$B$5:$B$44,MATCH(C1298&amp;"",'التصنيفات'!$A$5:$A$44,0)),"غير مصنّف"))</f>
        <v/>
      </c>
    </row>
    <row r="1299">
      <c r="A1299" s="18" t="n"/>
      <c r="B1299" s="5" t="n"/>
      <c r="C1299" s="5" t="n"/>
      <c r="D1299" s="19" t="n"/>
      <c r="E1299" s="19" t="n"/>
      <c r="F1299" s="17">
        <f>IF(AND(D1299&amp;""="",E1299&amp;""=""),"",'الإعدادات'!$B$5+SUM($D$5:D1299)-SUM($E$5:E1299))</f>
        <v/>
      </c>
      <c r="G1299" s="6">
        <f>IF(C1299&amp;""="","",IFERROR(INDEX('التصنيفات'!$B$5:$B$44,MATCH(C1299&amp;"",'التصنيفات'!$A$5:$A$44,0)),"غير مصنّف"))</f>
        <v/>
      </c>
    </row>
    <row r="1300">
      <c r="A1300" s="18" t="n"/>
      <c r="B1300" s="5" t="n"/>
      <c r="C1300" s="5" t="n"/>
      <c r="D1300" s="19" t="n"/>
      <c r="E1300" s="19" t="n"/>
      <c r="F1300" s="17">
        <f>IF(AND(D1300&amp;""="",E1300&amp;""=""),"",'الإعدادات'!$B$5+SUM($D$5:D1300)-SUM($E$5:E1300))</f>
        <v/>
      </c>
      <c r="G1300" s="6">
        <f>IF(C1300&amp;""="","",IFERROR(INDEX('التصنيفات'!$B$5:$B$44,MATCH(C1300&amp;"",'التصنيفات'!$A$5:$A$44,0)),"غير مصنّف"))</f>
        <v/>
      </c>
    </row>
    <row r="1301">
      <c r="A1301" s="18" t="n"/>
      <c r="B1301" s="5" t="n"/>
      <c r="C1301" s="5" t="n"/>
      <c r="D1301" s="19" t="n"/>
      <c r="E1301" s="19" t="n"/>
      <c r="F1301" s="17">
        <f>IF(AND(D1301&amp;""="",E1301&amp;""=""),"",'الإعدادات'!$B$5+SUM($D$5:D1301)-SUM($E$5:E1301))</f>
        <v/>
      </c>
      <c r="G1301" s="6">
        <f>IF(C1301&amp;""="","",IFERROR(INDEX('التصنيفات'!$B$5:$B$44,MATCH(C1301&amp;"",'التصنيفات'!$A$5:$A$44,0)),"غير مصنّف"))</f>
        <v/>
      </c>
    </row>
    <row r="1302">
      <c r="A1302" s="18" t="n"/>
      <c r="B1302" s="5" t="n"/>
      <c r="C1302" s="5" t="n"/>
      <c r="D1302" s="19" t="n"/>
      <c r="E1302" s="19" t="n"/>
      <c r="F1302" s="17">
        <f>IF(AND(D1302&amp;""="",E1302&amp;""=""),"",'الإعدادات'!$B$5+SUM($D$5:D1302)-SUM($E$5:E1302))</f>
        <v/>
      </c>
      <c r="G1302" s="6">
        <f>IF(C1302&amp;""="","",IFERROR(INDEX('التصنيفات'!$B$5:$B$44,MATCH(C1302&amp;"",'التصنيفات'!$A$5:$A$44,0)),"غير مصنّف"))</f>
        <v/>
      </c>
    </row>
    <row r="1303">
      <c r="A1303" s="18" t="n"/>
      <c r="B1303" s="5" t="n"/>
      <c r="C1303" s="5" t="n"/>
      <c r="D1303" s="19" t="n"/>
      <c r="E1303" s="19" t="n"/>
      <c r="F1303" s="17">
        <f>IF(AND(D1303&amp;""="",E1303&amp;""=""),"",'الإعدادات'!$B$5+SUM($D$5:D1303)-SUM($E$5:E1303))</f>
        <v/>
      </c>
      <c r="G1303" s="6">
        <f>IF(C1303&amp;""="","",IFERROR(INDEX('التصنيفات'!$B$5:$B$44,MATCH(C1303&amp;"",'التصنيفات'!$A$5:$A$44,0)),"غير مصنّف"))</f>
        <v/>
      </c>
    </row>
    <row r="1304">
      <c r="A1304" s="18" t="n"/>
      <c r="B1304" s="5" t="n"/>
      <c r="C1304" s="5" t="n"/>
      <c r="D1304" s="19" t="n"/>
      <c r="E1304" s="19" t="n"/>
      <c r="F1304" s="17">
        <f>IF(AND(D1304&amp;""="",E1304&amp;""=""),"",'الإعدادات'!$B$5+SUM($D$5:D1304)-SUM($E$5:E1304))</f>
        <v/>
      </c>
      <c r="G1304" s="6">
        <f>IF(C1304&amp;""="","",IFERROR(INDEX('التصنيفات'!$B$5:$B$44,MATCH(C1304&amp;"",'التصنيفات'!$A$5:$A$44,0)),"غير مصنّف"))</f>
        <v/>
      </c>
    </row>
    <row r="1305">
      <c r="A1305" s="18" t="n"/>
      <c r="B1305" s="5" t="n"/>
      <c r="C1305" s="5" t="n"/>
      <c r="D1305" s="19" t="n"/>
      <c r="E1305" s="19" t="n"/>
      <c r="F1305" s="17">
        <f>IF(AND(D1305&amp;""="",E1305&amp;""=""),"",'الإعدادات'!$B$5+SUM($D$5:D1305)-SUM($E$5:E1305))</f>
        <v/>
      </c>
      <c r="G1305" s="6">
        <f>IF(C1305&amp;""="","",IFERROR(INDEX('التصنيفات'!$B$5:$B$44,MATCH(C1305&amp;"",'التصنيفات'!$A$5:$A$44,0)),"غير مصنّف"))</f>
        <v/>
      </c>
    </row>
    <row r="1306">
      <c r="A1306" s="18" t="n"/>
      <c r="B1306" s="5" t="n"/>
      <c r="C1306" s="5" t="n"/>
      <c r="D1306" s="19" t="n"/>
      <c r="E1306" s="19" t="n"/>
      <c r="F1306" s="17">
        <f>IF(AND(D1306&amp;""="",E1306&amp;""=""),"",'الإعدادات'!$B$5+SUM($D$5:D1306)-SUM($E$5:E1306))</f>
        <v/>
      </c>
      <c r="G1306" s="6">
        <f>IF(C1306&amp;""="","",IFERROR(INDEX('التصنيفات'!$B$5:$B$44,MATCH(C1306&amp;"",'التصنيفات'!$A$5:$A$44,0)),"غير مصنّف"))</f>
        <v/>
      </c>
    </row>
    <row r="1307">
      <c r="A1307" s="18" t="n"/>
      <c r="B1307" s="5" t="n"/>
      <c r="C1307" s="5" t="n"/>
      <c r="D1307" s="19" t="n"/>
      <c r="E1307" s="19" t="n"/>
      <c r="F1307" s="17">
        <f>IF(AND(D1307&amp;""="",E1307&amp;""=""),"",'الإعدادات'!$B$5+SUM($D$5:D1307)-SUM($E$5:E1307))</f>
        <v/>
      </c>
      <c r="G1307" s="6">
        <f>IF(C1307&amp;""="","",IFERROR(INDEX('التصنيفات'!$B$5:$B$44,MATCH(C1307&amp;"",'التصنيفات'!$A$5:$A$44,0)),"غير مصنّف"))</f>
        <v/>
      </c>
    </row>
    <row r="1308">
      <c r="A1308" s="18" t="n"/>
      <c r="B1308" s="5" t="n"/>
      <c r="C1308" s="5" t="n"/>
      <c r="D1308" s="19" t="n"/>
      <c r="E1308" s="19" t="n"/>
      <c r="F1308" s="17">
        <f>IF(AND(D1308&amp;""="",E1308&amp;""=""),"",'الإعدادات'!$B$5+SUM($D$5:D1308)-SUM($E$5:E1308))</f>
        <v/>
      </c>
      <c r="G1308" s="6">
        <f>IF(C1308&amp;""="","",IFERROR(INDEX('التصنيفات'!$B$5:$B$44,MATCH(C1308&amp;"",'التصنيفات'!$A$5:$A$44,0)),"غير مصنّف"))</f>
        <v/>
      </c>
    </row>
    <row r="1309">
      <c r="A1309" s="18" t="n"/>
      <c r="B1309" s="5" t="n"/>
      <c r="C1309" s="5" t="n"/>
      <c r="D1309" s="19" t="n"/>
      <c r="E1309" s="19" t="n"/>
      <c r="F1309" s="17">
        <f>IF(AND(D1309&amp;""="",E1309&amp;""=""),"",'الإعدادات'!$B$5+SUM($D$5:D1309)-SUM($E$5:E1309))</f>
        <v/>
      </c>
      <c r="G1309" s="6">
        <f>IF(C1309&amp;""="","",IFERROR(INDEX('التصنيفات'!$B$5:$B$44,MATCH(C1309&amp;"",'التصنيفات'!$A$5:$A$44,0)),"غير مصنّف"))</f>
        <v/>
      </c>
    </row>
    <row r="1310">
      <c r="A1310" s="18" t="n"/>
      <c r="B1310" s="5" t="n"/>
      <c r="C1310" s="5" t="n"/>
      <c r="D1310" s="19" t="n"/>
      <c r="E1310" s="19" t="n"/>
      <c r="F1310" s="17">
        <f>IF(AND(D1310&amp;""="",E1310&amp;""=""),"",'الإعدادات'!$B$5+SUM($D$5:D1310)-SUM($E$5:E1310))</f>
        <v/>
      </c>
      <c r="G1310" s="6">
        <f>IF(C1310&amp;""="","",IFERROR(INDEX('التصنيفات'!$B$5:$B$44,MATCH(C1310&amp;"",'التصنيفات'!$A$5:$A$44,0)),"غير مصنّف"))</f>
        <v/>
      </c>
    </row>
    <row r="1311">
      <c r="A1311" s="18" t="n"/>
      <c r="B1311" s="5" t="n"/>
      <c r="C1311" s="5" t="n"/>
      <c r="D1311" s="19" t="n"/>
      <c r="E1311" s="19" t="n"/>
      <c r="F1311" s="17">
        <f>IF(AND(D1311&amp;""="",E1311&amp;""=""),"",'الإعدادات'!$B$5+SUM($D$5:D1311)-SUM($E$5:E1311))</f>
        <v/>
      </c>
      <c r="G1311" s="6">
        <f>IF(C1311&amp;""="","",IFERROR(INDEX('التصنيفات'!$B$5:$B$44,MATCH(C1311&amp;"",'التصنيفات'!$A$5:$A$44,0)),"غير مصنّف"))</f>
        <v/>
      </c>
    </row>
    <row r="1312">
      <c r="A1312" s="18" t="n"/>
      <c r="B1312" s="5" t="n"/>
      <c r="C1312" s="5" t="n"/>
      <c r="D1312" s="19" t="n"/>
      <c r="E1312" s="19" t="n"/>
      <c r="F1312" s="17">
        <f>IF(AND(D1312&amp;""="",E1312&amp;""=""),"",'الإعدادات'!$B$5+SUM($D$5:D1312)-SUM($E$5:E1312))</f>
        <v/>
      </c>
      <c r="G1312" s="6">
        <f>IF(C1312&amp;""="","",IFERROR(INDEX('التصنيفات'!$B$5:$B$44,MATCH(C1312&amp;"",'التصنيفات'!$A$5:$A$44,0)),"غير مصنّف"))</f>
        <v/>
      </c>
    </row>
    <row r="1313">
      <c r="A1313" s="18" t="n"/>
      <c r="B1313" s="5" t="n"/>
      <c r="C1313" s="5" t="n"/>
      <c r="D1313" s="19" t="n"/>
      <c r="E1313" s="19" t="n"/>
      <c r="F1313" s="17">
        <f>IF(AND(D1313&amp;""="",E1313&amp;""=""),"",'الإعدادات'!$B$5+SUM($D$5:D1313)-SUM($E$5:E1313))</f>
        <v/>
      </c>
      <c r="G1313" s="6">
        <f>IF(C1313&amp;""="","",IFERROR(INDEX('التصنيفات'!$B$5:$B$44,MATCH(C1313&amp;"",'التصنيفات'!$A$5:$A$44,0)),"غير مصنّف"))</f>
        <v/>
      </c>
    </row>
    <row r="1314">
      <c r="A1314" s="18" t="n"/>
      <c r="B1314" s="5" t="n"/>
      <c r="C1314" s="5" t="n"/>
      <c r="D1314" s="19" t="n"/>
      <c r="E1314" s="19" t="n"/>
      <c r="F1314" s="17">
        <f>IF(AND(D1314&amp;""="",E1314&amp;""=""),"",'الإعدادات'!$B$5+SUM($D$5:D1314)-SUM($E$5:E1314))</f>
        <v/>
      </c>
      <c r="G1314" s="6">
        <f>IF(C1314&amp;""="","",IFERROR(INDEX('التصنيفات'!$B$5:$B$44,MATCH(C1314&amp;"",'التصنيفات'!$A$5:$A$44,0)),"غير مصنّف"))</f>
        <v/>
      </c>
    </row>
    <row r="1315">
      <c r="A1315" s="18" t="n"/>
      <c r="B1315" s="5" t="n"/>
      <c r="C1315" s="5" t="n"/>
      <c r="D1315" s="19" t="n"/>
      <c r="E1315" s="19" t="n"/>
      <c r="F1315" s="17">
        <f>IF(AND(D1315&amp;""="",E1315&amp;""=""),"",'الإعدادات'!$B$5+SUM($D$5:D1315)-SUM($E$5:E1315))</f>
        <v/>
      </c>
      <c r="G1315" s="6">
        <f>IF(C1315&amp;""="","",IFERROR(INDEX('التصنيفات'!$B$5:$B$44,MATCH(C1315&amp;"",'التصنيفات'!$A$5:$A$44,0)),"غير مصنّف"))</f>
        <v/>
      </c>
    </row>
    <row r="1316">
      <c r="A1316" s="18" t="n"/>
      <c r="B1316" s="5" t="n"/>
      <c r="C1316" s="5" t="n"/>
      <c r="D1316" s="19" t="n"/>
      <c r="E1316" s="19" t="n"/>
      <c r="F1316" s="17">
        <f>IF(AND(D1316&amp;""="",E1316&amp;""=""),"",'الإعدادات'!$B$5+SUM($D$5:D1316)-SUM($E$5:E1316))</f>
        <v/>
      </c>
      <c r="G1316" s="6">
        <f>IF(C1316&amp;""="","",IFERROR(INDEX('التصنيفات'!$B$5:$B$44,MATCH(C1316&amp;"",'التصنيفات'!$A$5:$A$44,0)),"غير مصنّف"))</f>
        <v/>
      </c>
    </row>
    <row r="1317">
      <c r="A1317" s="18" t="n"/>
      <c r="B1317" s="5" t="n"/>
      <c r="C1317" s="5" t="n"/>
      <c r="D1317" s="19" t="n"/>
      <c r="E1317" s="19" t="n"/>
      <c r="F1317" s="17">
        <f>IF(AND(D1317&amp;""="",E1317&amp;""=""),"",'الإعدادات'!$B$5+SUM($D$5:D1317)-SUM($E$5:E1317))</f>
        <v/>
      </c>
      <c r="G1317" s="6">
        <f>IF(C1317&amp;""="","",IFERROR(INDEX('التصنيفات'!$B$5:$B$44,MATCH(C1317&amp;"",'التصنيفات'!$A$5:$A$44,0)),"غير مصنّف"))</f>
        <v/>
      </c>
    </row>
    <row r="1318">
      <c r="A1318" s="18" t="n"/>
      <c r="B1318" s="5" t="n"/>
      <c r="C1318" s="5" t="n"/>
      <c r="D1318" s="19" t="n"/>
      <c r="E1318" s="19" t="n"/>
      <c r="F1318" s="17">
        <f>IF(AND(D1318&amp;""="",E1318&amp;""=""),"",'الإعدادات'!$B$5+SUM($D$5:D1318)-SUM($E$5:E1318))</f>
        <v/>
      </c>
      <c r="G1318" s="6">
        <f>IF(C1318&amp;""="","",IFERROR(INDEX('التصنيفات'!$B$5:$B$44,MATCH(C1318&amp;"",'التصنيفات'!$A$5:$A$44,0)),"غير مصنّف"))</f>
        <v/>
      </c>
    </row>
    <row r="1319">
      <c r="A1319" s="18" t="n"/>
      <c r="B1319" s="5" t="n"/>
      <c r="C1319" s="5" t="n"/>
      <c r="D1319" s="19" t="n"/>
      <c r="E1319" s="19" t="n"/>
      <c r="F1319" s="17">
        <f>IF(AND(D1319&amp;""="",E1319&amp;""=""),"",'الإعدادات'!$B$5+SUM($D$5:D1319)-SUM($E$5:E1319))</f>
        <v/>
      </c>
      <c r="G1319" s="6">
        <f>IF(C1319&amp;""="","",IFERROR(INDEX('التصنيفات'!$B$5:$B$44,MATCH(C1319&amp;"",'التصنيفات'!$A$5:$A$44,0)),"غير مصنّف"))</f>
        <v/>
      </c>
    </row>
    <row r="1320">
      <c r="A1320" s="18" t="n"/>
      <c r="B1320" s="5" t="n"/>
      <c r="C1320" s="5" t="n"/>
      <c r="D1320" s="19" t="n"/>
      <c r="E1320" s="19" t="n"/>
      <c r="F1320" s="17">
        <f>IF(AND(D1320&amp;""="",E1320&amp;""=""),"",'الإعدادات'!$B$5+SUM($D$5:D1320)-SUM($E$5:E1320))</f>
        <v/>
      </c>
      <c r="G1320" s="6">
        <f>IF(C1320&amp;""="","",IFERROR(INDEX('التصنيفات'!$B$5:$B$44,MATCH(C1320&amp;"",'التصنيفات'!$A$5:$A$44,0)),"غير مصنّف"))</f>
        <v/>
      </c>
    </row>
    <row r="1321">
      <c r="A1321" s="18" t="n"/>
      <c r="B1321" s="5" t="n"/>
      <c r="C1321" s="5" t="n"/>
      <c r="D1321" s="19" t="n"/>
      <c r="E1321" s="19" t="n"/>
      <c r="F1321" s="17">
        <f>IF(AND(D1321&amp;""="",E1321&amp;""=""),"",'الإعدادات'!$B$5+SUM($D$5:D1321)-SUM($E$5:E1321))</f>
        <v/>
      </c>
      <c r="G1321" s="6">
        <f>IF(C1321&amp;""="","",IFERROR(INDEX('التصنيفات'!$B$5:$B$44,MATCH(C1321&amp;"",'التصنيفات'!$A$5:$A$44,0)),"غير مصنّف"))</f>
        <v/>
      </c>
    </row>
    <row r="1322">
      <c r="A1322" s="18" t="n"/>
      <c r="B1322" s="5" t="n"/>
      <c r="C1322" s="5" t="n"/>
      <c r="D1322" s="19" t="n"/>
      <c r="E1322" s="19" t="n"/>
      <c r="F1322" s="17">
        <f>IF(AND(D1322&amp;""="",E1322&amp;""=""),"",'الإعدادات'!$B$5+SUM($D$5:D1322)-SUM($E$5:E1322))</f>
        <v/>
      </c>
      <c r="G1322" s="6">
        <f>IF(C1322&amp;""="","",IFERROR(INDEX('التصنيفات'!$B$5:$B$44,MATCH(C1322&amp;"",'التصنيفات'!$A$5:$A$44,0)),"غير مصنّف"))</f>
        <v/>
      </c>
    </row>
    <row r="1323">
      <c r="A1323" s="18" t="n"/>
      <c r="B1323" s="5" t="n"/>
      <c r="C1323" s="5" t="n"/>
      <c r="D1323" s="19" t="n"/>
      <c r="E1323" s="19" t="n"/>
      <c r="F1323" s="17">
        <f>IF(AND(D1323&amp;""="",E1323&amp;""=""),"",'الإعدادات'!$B$5+SUM($D$5:D1323)-SUM($E$5:E1323))</f>
        <v/>
      </c>
      <c r="G1323" s="6">
        <f>IF(C1323&amp;""="","",IFERROR(INDEX('التصنيفات'!$B$5:$B$44,MATCH(C1323&amp;"",'التصنيفات'!$A$5:$A$44,0)),"غير مصنّف"))</f>
        <v/>
      </c>
    </row>
    <row r="1324">
      <c r="A1324" s="18" t="n"/>
      <c r="B1324" s="5" t="n"/>
      <c r="C1324" s="5" t="n"/>
      <c r="D1324" s="19" t="n"/>
      <c r="E1324" s="19" t="n"/>
      <c r="F1324" s="17">
        <f>IF(AND(D1324&amp;""="",E1324&amp;""=""),"",'الإعدادات'!$B$5+SUM($D$5:D1324)-SUM($E$5:E1324))</f>
        <v/>
      </c>
      <c r="G1324" s="6">
        <f>IF(C1324&amp;""="","",IFERROR(INDEX('التصنيفات'!$B$5:$B$44,MATCH(C1324&amp;"",'التصنيفات'!$A$5:$A$44,0)),"غير مصنّف"))</f>
        <v/>
      </c>
    </row>
    <row r="1325">
      <c r="A1325" s="18" t="n"/>
      <c r="B1325" s="5" t="n"/>
      <c r="C1325" s="5" t="n"/>
      <c r="D1325" s="19" t="n"/>
      <c r="E1325" s="19" t="n"/>
      <c r="F1325" s="17">
        <f>IF(AND(D1325&amp;""="",E1325&amp;""=""),"",'الإعدادات'!$B$5+SUM($D$5:D1325)-SUM($E$5:E1325))</f>
        <v/>
      </c>
      <c r="G1325" s="6">
        <f>IF(C1325&amp;""="","",IFERROR(INDEX('التصنيفات'!$B$5:$B$44,MATCH(C1325&amp;"",'التصنيفات'!$A$5:$A$44,0)),"غير مصنّف"))</f>
        <v/>
      </c>
    </row>
    <row r="1326">
      <c r="A1326" s="18" t="n"/>
      <c r="B1326" s="5" t="n"/>
      <c r="C1326" s="5" t="n"/>
      <c r="D1326" s="19" t="n"/>
      <c r="E1326" s="19" t="n"/>
      <c r="F1326" s="17">
        <f>IF(AND(D1326&amp;""="",E1326&amp;""=""),"",'الإعدادات'!$B$5+SUM($D$5:D1326)-SUM($E$5:E1326))</f>
        <v/>
      </c>
      <c r="G1326" s="6">
        <f>IF(C1326&amp;""="","",IFERROR(INDEX('التصنيفات'!$B$5:$B$44,MATCH(C1326&amp;"",'التصنيفات'!$A$5:$A$44,0)),"غير مصنّف"))</f>
        <v/>
      </c>
    </row>
    <row r="1327">
      <c r="A1327" s="18" t="n"/>
      <c r="B1327" s="5" t="n"/>
      <c r="C1327" s="5" t="n"/>
      <c r="D1327" s="19" t="n"/>
      <c r="E1327" s="19" t="n"/>
      <c r="F1327" s="17">
        <f>IF(AND(D1327&amp;""="",E1327&amp;""=""),"",'الإعدادات'!$B$5+SUM($D$5:D1327)-SUM($E$5:E1327))</f>
        <v/>
      </c>
      <c r="G1327" s="6">
        <f>IF(C1327&amp;""="","",IFERROR(INDEX('التصنيفات'!$B$5:$B$44,MATCH(C1327&amp;"",'التصنيفات'!$A$5:$A$44,0)),"غير مصنّف"))</f>
        <v/>
      </c>
    </row>
    <row r="1328">
      <c r="A1328" s="18" t="n"/>
      <c r="B1328" s="5" t="n"/>
      <c r="C1328" s="5" t="n"/>
      <c r="D1328" s="19" t="n"/>
      <c r="E1328" s="19" t="n"/>
      <c r="F1328" s="17">
        <f>IF(AND(D1328&amp;""="",E1328&amp;""=""),"",'الإعدادات'!$B$5+SUM($D$5:D1328)-SUM($E$5:E1328))</f>
        <v/>
      </c>
      <c r="G1328" s="6">
        <f>IF(C1328&amp;""="","",IFERROR(INDEX('التصنيفات'!$B$5:$B$44,MATCH(C1328&amp;"",'التصنيفات'!$A$5:$A$44,0)),"غير مصنّف"))</f>
        <v/>
      </c>
    </row>
    <row r="1329">
      <c r="A1329" s="18" t="n"/>
      <c r="B1329" s="5" t="n"/>
      <c r="C1329" s="5" t="n"/>
      <c r="D1329" s="19" t="n"/>
      <c r="E1329" s="19" t="n"/>
      <c r="F1329" s="17">
        <f>IF(AND(D1329&amp;""="",E1329&amp;""=""),"",'الإعدادات'!$B$5+SUM($D$5:D1329)-SUM($E$5:E1329))</f>
        <v/>
      </c>
      <c r="G1329" s="6">
        <f>IF(C1329&amp;""="","",IFERROR(INDEX('التصنيفات'!$B$5:$B$44,MATCH(C1329&amp;"",'التصنيفات'!$A$5:$A$44,0)),"غير مصنّف"))</f>
        <v/>
      </c>
    </row>
    <row r="1330">
      <c r="A1330" s="18" t="n"/>
      <c r="B1330" s="5" t="n"/>
      <c r="C1330" s="5" t="n"/>
      <c r="D1330" s="19" t="n"/>
      <c r="E1330" s="19" t="n"/>
      <c r="F1330" s="17">
        <f>IF(AND(D1330&amp;""="",E1330&amp;""=""),"",'الإعدادات'!$B$5+SUM($D$5:D1330)-SUM($E$5:E1330))</f>
        <v/>
      </c>
      <c r="G1330" s="6">
        <f>IF(C1330&amp;""="","",IFERROR(INDEX('التصنيفات'!$B$5:$B$44,MATCH(C1330&amp;"",'التصنيفات'!$A$5:$A$44,0)),"غير مصنّف"))</f>
        <v/>
      </c>
    </row>
    <row r="1331">
      <c r="A1331" s="18" t="n"/>
      <c r="B1331" s="5" t="n"/>
      <c r="C1331" s="5" t="n"/>
      <c r="D1331" s="19" t="n"/>
      <c r="E1331" s="19" t="n"/>
      <c r="F1331" s="17">
        <f>IF(AND(D1331&amp;""="",E1331&amp;""=""),"",'الإعدادات'!$B$5+SUM($D$5:D1331)-SUM($E$5:E1331))</f>
        <v/>
      </c>
      <c r="G1331" s="6">
        <f>IF(C1331&amp;""="","",IFERROR(INDEX('التصنيفات'!$B$5:$B$44,MATCH(C1331&amp;"",'التصنيفات'!$A$5:$A$44,0)),"غير مصنّف"))</f>
        <v/>
      </c>
    </row>
    <row r="1332">
      <c r="A1332" s="18" t="n"/>
      <c r="B1332" s="5" t="n"/>
      <c r="C1332" s="5" t="n"/>
      <c r="D1332" s="19" t="n"/>
      <c r="E1332" s="19" t="n"/>
      <c r="F1332" s="17">
        <f>IF(AND(D1332&amp;""="",E1332&amp;""=""),"",'الإعدادات'!$B$5+SUM($D$5:D1332)-SUM($E$5:E1332))</f>
        <v/>
      </c>
      <c r="G1332" s="6">
        <f>IF(C1332&amp;""="","",IFERROR(INDEX('التصنيفات'!$B$5:$B$44,MATCH(C1332&amp;"",'التصنيفات'!$A$5:$A$44,0)),"غير مصنّف"))</f>
        <v/>
      </c>
    </row>
    <row r="1333">
      <c r="A1333" s="18" t="n"/>
      <c r="B1333" s="5" t="n"/>
      <c r="C1333" s="5" t="n"/>
      <c r="D1333" s="19" t="n"/>
      <c r="E1333" s="19" t="n"/>
      <c r="F1333" s="17">
        <f>IF(AND(D1333&amp;""="",E1333&amp;""=""),"",'الإعدادات'!$B$5+SUM($D$5:D1333)-SUM($E$5:E1333))</f>
        <v/>
      </c>
      <c r="G1333" s="6">
        <f>IF(C1333&amp;""="","",IFERROR(INDEX('التصنيفات'!$B$5:$B$44,MATCH(C1333&amp;"",'التصنيفات'!$A$5:$A$44,0)),"غير مصنّف"))</f>
        <v/>
      </c>
    </row>
    <row r="1334">
      <c r="A1334" s="18" t="n"/>
      <c r="B1334" s="5" t="n"/>
      <c r="C1334" s="5" t="n"/>
      <c r="D1334" s="19" t="n"/>
      <c r="E1334" s="19" t="n"/>
      <c r="F1334" s="17">
        <f>IF(AND(D1334&amp;""="",E1334&amp;""=""),"",'الإعدادات'!$B$5+SUM($D$5:D1334)-SUM($E$5:E1334))</f>
        <v/>
      </c>
      <c r="G1334" s="6">
        <f>IF(C1334&amp;""="","",IFERROR(INDEX('التصنيفات'!$B$5:$B$44,MATCH(C1334&amp;"",'التصنيفات'!$A$5:$A$44,0)),"غير مصنّف"))</f>
        <v/>
      </c>
    </row>
    <row r="1335">
      <c r="A1335" s="18" t="n"/>
      <c r="B1335" s="5" t="n"/>
      <c r="C1335" s="5" t="n"/>
      <c r="D1335" s="19" t="n"/>
      <c r="E1335" s="19" t="n"/>
      <c r="F1335" s="17">
        <f>IF(AND(D1335&amp;""="",E1335&amp;""=""),"",'الإعدادات'!$B$5+SUM($D$5:D1335)-SUM($E$5:E1335))</f>
        <v/>
      </c>
      <c r="G1335" s="6">
        <f>IF(C1335&amp;""="","",IFERROR(INDEX('التصنيفات'!$B$5:$B$44,MATCH(C1335&amp;"",'التصنيفات'!$A$5:$A$44,0)),"غير مصنّف"))</f>
        <v/>
      </c>
    </row>
    <row r="1336">
      <c r="A1336" s="18" t="n"/>
      <c r="B1336" s="5" t="n"/>
      <c r="C1336" s="5" t="n"/>
      <c r="D1336" s="19" t="n"/>
      <c r="E1336" s="19" t="n"/>
      <c r="F1336" s="17">
        <f>IF(AND(D1336&amp;""="",E1336&amp;""=""),"",'الإعدادات'!$B$5+SUM($D$5:D1336)-SUM($E$5:E1336))</f>
        <v/>
      </c>
      <c r="G1336" s="6">
        <f>IF(C1336&amp;""="","",IFERROR(INDEX('التصنيفات'!$B$5:$B$44,MATCH(C1336&amp;"",'التصنيفات'!$A$5:$A$44,0)),"غير مصنّف"))</f>
        <v/>
      </c>
    </row>
    <row r="1337">
      <c r="A1337" s="18" t="n"/>
      <c r="B1337" s="5" t="n"/>
      <c r="C1337" s="5" t="n"/>
      <c r="D1337" s="19" t="n"/>
      <c r="E1337" s="19" t="n"/>
      <c r="F1337" s="17">
        <f>IF(AND(D1337&amp;""="",E1337&amp;""=""),"",'الإعدادات'!$B$5+SUM($D$5:D1337)-SUM($E$5:E1337))</f>
        <v/>
      </c>
      <c r="G1337" s="6">
        <f>IF(C1337&amp;""="","",IFERROR(INDEX('التصنيفات'!$B$5:$B$44,MATCH(C1337&amp;"",'التصنيفات'!$A$5:$A$44,0)),"غير مصنّف"))</f>
        <v/>
      </c>
    </row>
    <row r="1338">
      <c r="A1338" s="18" t="n"/>
      <c r="B1338" s="5" t="n"/>
      <c r="C1338" s="5" t="n"/>
      <c r="D1338" s="19" t="n"/>
      <c r="E1338" s="19" t="n"/>
      <c r="F1338" s="17">
        <f>IF(AND(D1338&amp;""="",E1338&amp;""=""),"",'الإعدادات'!$B$5+SUM($D$5:D1338)-SUM($E$5:E1338))</f>
        <v/>
      </c>
      <c r="G1338" s="6">
        <f>IF(C1338&amp;""="","",IFERROR(INDEX('التصنيفات'!$B$5:$B$44,MATCH(C1338&amp;"",'التصنيفات'!$A$5:$A$44,0)),"غير مصنّف"))</f>
        <v/>
      </c>
    </row>
    <row r="1339">
      <c r="A1339" s="18" t="n"/>
      <c r="B1339" s="5" t="n"/>
      <c r="C1339" s="5" t="n"/>
      <c r="D1339" s="19" t="n"/>
      <c r="E1339" s="19" t="n"/>
      <c r="F1339" s="17">
        <f>IF(AND(D1339&amp;""="",E1339&amp;""=""),"",'الإعدادات'!$B$5+SUM($D$5:D1339)-SUM($E$5:E1339))</f>
        <v/>
      </c>
      <c r="G1339" s="6">
        <f>IF(C1339&amp;""="","",IFERROR(INDEX('التصنيفات'!$B$5:$B$44,MATCH(C1339&amp;"",'التصنيفات'!$A$5:$A$44,0)),"غير مصنّف"))</f>
        <v/>
      </c>
    </row>
    <row r="1340">
      <c r="A1340" s="18" t="n"/>
      <c r="B1340" s="5" t="n"/>
      <c r="C1340" s="5" t="n"/>
      <c r="D1340" s="19" t="n"/>
      <c r="E1340" s="19" t="n"/>
      <c r="F1340" s="17">
        <f>IF(AND(D1340&amp;""="",E1340&amp;""=""),"",'الإعدادات'!$B$5+SUM($D$5:D1340)-SUM($E$5:E1340))</f>
        <v/>
      </c>
      <c r="G1340" s="6">
        <f>IF(C1340&amp;""="","",IFERROR(INDEX('التصنيفات'!$B$5:$B$44,MATCH(C1340&amp;"",'التصنيفات'!$A$5:$A$44,0)),"غير مصنّف"))</f>
        <v/>
      </c>
    </row>
    <row r="1341">
      <c r="A1341" s="18" t="n"/>
      <c r="B1341" s="5" t="n"/>
      <c r="C1341" s="5" t="n"/>
      <c r="D1341" s="19" t="n"/>
      <c r="E1341" s="19" t="n"/>
      <c r="F1341" s="17">
        <f>IF(AND(D1341&amp;""="",E1341&amp;""=""),"",'الإعدادات'!$B$5+SUM($D$5:D1341)-SUM($E$5:E1341))</f>
        <v/>
      </c>
      <c r="G1341" s="6">
        <f>IF(C1341&amp;""="","",IFERROR(INDEX('التصنيفات'!$B$5:$B$44,MATCH(C1341&amp;"",'التصنيفات'!$A$5:$A$44,0)),"غير مصنّف"))</f>
        <v/>
      </c>
    </row>
    <row r="1342">
      <c r="A1342" s="18" t="n"/>
      <c r="B1342" s="5" t="n"/>
      <c r="C1342" s="5" t="n"/>
      <c r="D1342" s="19" t="n"/>
      <c r="E1342" s="19" t="n"/>
      <c r="F1342" s="17">
        <f>IF(AND(D1342&amp;""="",E1342&amp;""=""),"",'الإعدادات'!$B$5+SUM($D$5:D1342)-SUM($E$5:E1342))</f>
        <v/>
      </c>
      <c r="G1342" s="6">
        <f>IF(C1342&amp;""="","",IFERROR(INDEX('التصنيفات'!$B$5:$B$44,MATCH(C1342&amp;"",'التصنيفات'!$A$5:$A$44,0)),"غير مصنّف"))</f>
        <v/>
      </c>
    </row>
    <row r="1343">
      <c r="A1343" s="18" t="n"/>
      <c r="B1343" s="5" t="n"/>
      <c r="C1343" s="5" t="n"/>
      <c r="D1343" s="19" t="n"/>
      <c r="E1343" s="19" t="n"/>
      <c r="F1343" s="17">
        <f>IF(AND(D1343&amp;""="",E1343&amp;""=""),"",'الإعدادات'!$B$5+SUM($D$5:D1343)-SUM($E$5:E1343))</f>
        <v/>
      </c>
      <c r="G1343" s="6">
        <f>IF(C1343&amp;""="","",IFERROR(INDEX('التصنيفات'!$B$5:$B$44,MATCH(C1343&amp;"",'التصنيفات'!$A$5:$A$44,0)),"غير مصنّف"))</f>
        <v/>
      </c>
    </row>
    <row r="1344">
      <c r="A1344" s="18" t="n"/>
      <c r="B1344" s="5" t="n"/>
      <c r="C1344" s="5" t="n"/>
      <c r="D1344" s="19" t="n"/>
      <c r="E1344" s="19" t="n"/>
      <c r="F1344" s="17">
        <f>IF(AND(D1344&amp;""="",E1344&amp;""=""),"",'الإعدادات'!$B$5+SUM($D$5:D1344)-SUM($E$5:E1344))</f>
        <v/>
      </c>
      <c r="G1344" s="6">
        <f>IF(C1344&amp;""="","",IFERROR(INDEX('التصنيفات'!$B$5:$B$44,MATCH(C1344&amp;"",'التصنيفات'!$A$5:$A$44,0)),"غير مصنّف"))</f>
        <v/>
      </c>
    </row>
    <row r="1345">
      <c r="A1345" s="18" t="n"/>
      <c r="B1345" s="5" t="n"/>
      <c r="C1345" s="5" t="n"/>
      <c r="D1345" s="19" t="n"/>
      <c r="E1345" s="19" t="n"/>
      <c r="F1345" s="17">
        <f>IF(AND(D1345&amp;""="",E1345&amp;""=""),"",'الإعدادات'!$B$5+SUM($D$5:D1345)-SUM($E$5:E1345))</f>
        <v/>
      </c>
      <c r="G1345" s="6">
        <f>IF(C1345&amp;""="","",IFERROR(INDEX('التصنيفات'!$B$5:$B$44,MATCH(C1345&amp;"",'التصنيفات'!$A$5:$A$44,0)),"غير مصنّف"))</f>
        <v/>
      </c>
    </row>
    <row r="1346">
      <c r="A1346" s="18" t="n"/>
      <c r="B1346" s="5" t="n"/>
      <c r="C1346" s="5" t="n"/>
      <c r="D1346" s="19" t="n"/>
      <c r="E1346" s="19" t="n"/>
      <c r="F1346" s="17">
        <f>IF(AND(D1346&amp;""="",E1346&amp;""=""),"",'الإعدادات'!$B$5+SUM($D$5:D1346)-SUM($E$5:E1346))</f>
        <v/>
      </c>
      <c r="G1346" s="6">
        <f>IF(C1346&amp;""="","",IFERROR(INDEX('التصنيفات'!$B$5:$B$44,MATCH(C1346&amp;"",'التصنيفات'!$A$5:$A$44,0)),"غير مصنّف"))</f>
        <v/>
      </c>
    </row>
    <row r="1347">
      <c r="A1347" s="18" t="n"/>
      <c r="B1347" s="5" t="n"/>
      <c r="C1347" s="5" t="n"/>
      <c r="D1347" s="19" t="n"/>
      <c r="E1347" s="19" t="n"/>
      <c r="F1347" s="17">
        <f>IF(AND(D1347&amp;""="",E1347&amp;""=""),"",'الإعدادات'!$B$5+SUM($D$5:D1347)-SUM($E$5:E1347))</f>
        <v/>
      </c>
      <c r="G1347" s="6">
        <f>IF(C1347&amp;""="","",IFERROR(INDEX('التصنيفات'!$B$5:$B$44,MATCH(C1347&amp;"",'التصنيفات'!$A$5:$A$44,0)),"غير مصنّف"))</f>
        <v/>
      </c>
    </row>
    <row r="1348">
      <c r="A1348" s="18" t="n"/>
      <c r="B1348" s="5" t="n"/>
      <c r="C1348" s="5" t="n"/>
      <c r="D1348" s="19" t="n"/>
      <c r="E1348" s="19" t="n"/>
      <c r="F1348" s="17">
        <f>IF(AND(D1348&amp;""="",E1348&amp;""=""),"",'الإعدادات'!$B$5+SUM($D$5:D1348)-SUM($E$5:E1348))</f>
        <v/>
      </c>
      <c r="G1348" s="6">
        <f>IF(C1348&amp;""="","",IFERROR(INDEX('التصنيفات'!$B$5:$B$44,MATCH(C1348&amp;"",'التصنيفات'!$A$5:$A$44,0)),"غير مصنّف"))</f>
        <v/>
      </c>
    </row>
    <row r="1349">
      <c r="A1349" s="18" t="n"/>
      <c r="B1349" s="5" t="n"/>
      <c r="C1349" s="5" t="n"/>
      <c r="D1349" s="19" t="n"/>
      <c r="E1349" s="19" t="n"/>
      <c r="F1349" s="17">
        <f>IF(AND(D1349&amp;""="",E1349&amp;""=""),"",'الإعدادات'!$B$5+SUM($D$5:D1349)-SUM($E$5:E1349))</f>
        <v/>
      </c>
      <c r="G1349" s="6">
        <f>IF(C1349&amp;""="","",IFERROR(INDEX('التصنيفات'!$B$5:$B$44,MATCH(C1349&amp;"",'التصنيفات'!$A$5:$A$44,0)),"غير مصنّف"))</f>
        <v/>
      </c>
    </row>
    <row r="1350">
      <c r="A1350" s="18" t="n"/>
      <c r="B1350" s="5" t="n"/>
      <c r="C1350" s="5" t="n"/>
      <c r="D1350" s="19" t="n"/>
      <c r="E1350" s="19" t="n"/>
      <c r="F1350" s="17">
        <f>IF(AND(D1350&amp;""="",E1350&amp;""=""),"",'الإعدادات'!$B$5+SUM($D$5:D1350)-SUM($E$5:E1350))</f>
        <v/>
      </c>
      <c r="G1350" s="6">
        <f>IF(C1350&amp;""="","",IFERROR(INDEX('التصنيفات'!$B$5:$B$44,MATCH(C1350&amp;"",'التصنيفات'!$A$5:$A$44,0)),"غير مصنّف"))</f>
        <v/>
      </c>
    </row>
    <row r="1351">
      <c r="A1351" s="18" t="n"/>
      <c r="B1351" s="5" t="n"/>
      <c r="C1351" s="5" t="n"/>
      <c r="D1351" s="19" t="n"/>
      <c r="E1351" s="19" t="n"/>
      <c r="F1351" s="17">
        <f>IF(AND(D1351&amp;""="",E1351&amp;""=""),"",'الإعدادات'!$B$5+SUM($D$5:D1351)-SUM($E$5:E1351))</f>
        <v/>
      </c>
      <c r="G1351" s="6">
        <f>IF(C1351&amp;""="","",IFERROR(INDEX('التصنيفات'!$B$5:$B$44,MATCH(C1351&amp;"",'التصنيفات'!$A$5:$A$44,0)),"غير مصنّف"))</f>
        <v/>
      </c>
    </row>
    <row r="1352">
      <c r="A1352" s="18" t="n"/>
      <c r="B1352" s="5" t="n"/>
      <c r="C1352" s="5" t="n"/>
      <c r="D1352" s="19" t="n"/>
      <c r="E1352" s="19" t="n"/>
      <c r="F1352" s="17">
        <f>IF(AND(D1352&amp;""="",E1352&amp;""=""),"",'الإعدادات'!$B$5+SUM($D$5:D1352)-SUM($E$5:E1352))</f>
        <v/>
      </c>
      <c r="G1352" s="6">
        <f>IF(C1352&amp;""="","",IFERROR(INDEX('التصنيفات'!$B$5:$B$44,MATCH(C1352&amp;"",'التصنيفات'!$A$5:$A$44,0)),"غير مصنّف"))</f>
        <v/>
      </c>
    </row>
    <row r="1353">
      <c r="A1353" s="18" t="n"/>
      <c r="B1353" s="5" t="n"/>
      <c r="C1353" s="5" t="n"/>
      <c r="D1353" s="19" t="n"/>
      <c r="E1353" s="19" t="n"/>
      <c r="F1353" s="17">
        <f>IF(AND(D1353&amp;""="",E1353&amp;""=""),"",'الإعدادات'!$B$5+SUM($D$5:D1353)-SUM($E$5:E1353))</f>
        <v/>
      </c>
      <c r="G1353" s="6">
        <f>IF(C1353&amp;""="","",IFERROR(INDEX('التصنيفات'!$B$5:$B$44,MATCH(C1353&amp;"",'التصنيفات'!$A$5:$A$44,0)),"غير مصنّف"))</f>
        <v/>
      </c>
    </row>
    <row r="1354">
      <c r="A1354" s="18" t="n"/>
      <c r="B1354" s="5" t="n"/>
      <c r="C1354" s="5" t="n"/>
      <c r="D1354" s="19" t="n"/>
      <c r="E1354" s="19" t="n"/>
      <c r="F1354" s="17">
        <f>IF(AND(D1354&amp;""="",E1354&amp;""=""),"",'الإعدادات'!$B$5+SUM($D$5:D1354)-SUM($E$5:E1354))</f>
        <v/>
      </c>
      <c r="G1354" s="6">
        <f>IF(C1354&amp;""="","",IFERROR(INDEX('التصنيفات'!$B$5:$B$44,MATCH(C1354&amp;"",'التصنيفات'!$A$5:$A$44,0)),"غير مصنّف"))</f>
        <v/>
      </c>
    </row>
    <row r="1355">
      <c r="A1355" s="18" t="n"/>
      <c r="B1355" s="5" t="n"/>
      <c r="C1355" s="5" t="n"/>
      <c r="D1355" s="19" t="n"/>
      <c r="E1355" s="19" t="n"/>
      <c r="F1355" s="17">
        <f>IF(AND(D1355&amp;""="",E1355&amp;""=""),"",'الإعدادات'!$B$5+SUM($D$5:D1355)-SUM($E$5:E1355))</f>
        <v/>
      </c>
      <c r="G1355" s="6">
        <f>IF(C1355&amp;""="","",IFERROR(INDEX('التصنيفات'!$B$5:$B$44,MATCH(C1355&amp;"",'التصنيفات'!$A$5:$A$44,0)),"غير مصنّف"))</f>
        <v/>
      </c>
    </row>
    <row r="1356">
      <c r="A1356" s="18" t="n"/>
      <c r="B1356" s="5" t="n"/>
      <c r="C1356" s="5" t="n"/>
      <c r="D1356" s="19" t="n"/>
      <c r="E1356" s="19" t="n"/>
      <c r="F1356" s="17">
        <f>IF(AND(D1356&amp;""="",E1356&amp;""=""),"",'الإعدادات'!$B$5+SUM($D$5:D1356)-SUM($E$5:E1356))</f>
        <v/>
      </c>
      <c r="G1356" s="6">
        <f>IF(C1356&amp;""="","",IFERROR(INDEX('التصنيفات'!$B$5:$B$44,MATCH(C1356&amp;"",'التصنيفات'!$A$5:$A$44,0)),"غير مصنّف"))</f>
        <v/>
      </c>
    </row>
    <row r="1357">
      <c r="A1357" s="18" t="n"/>
      <c r="B1357" s="5" t="n"/>
      <c r="C1357" s="5" t="n"/>
      <c r="D1357" s="19" t="n"/>
      <c r="E1357" s="19" t="n"/>
      <c r="F1357" s="17">
        <f>IF(AND(D1357&amp;""="",E1357&amp;""=""),"",'الإعدادات'!$B$5+SUM($D$5:D1357)-SUM($E$5:E1357))</f>
        <v/>
      </c>
      <c r="G1357" s="6">
        <f>IF(C1357&amp;""="","",IFERROR(INDEX('التصنيفات'!$B$5:$B$44,MATCH(C1357&amp;"",'التصنيفات'!$A$5:$A$44,0)),"غير مصنّف"))</f>
        <v/>
      </c>
    </row>
    <row r="1358">
      <c r="A1358" s="18" t="n"/>
      <c r="B1358" s="5" t="n"/>
      <c r="C1358" s="5" t="n"/>
      <c r="D1358" s="19" t="n"/>
      <c r="E1358" s="19" t="n"/>
      <c r="F1358" s="17">
        <f>IF(AND(D1358&amp;""="",E1358&amp;""=""),"",'الإعدادات'!$B$5+SUM($D$5:D1358)-SUM($E$5:E1358))</f>
        <v/>
      </c>
      <c r="G1358" s="6">
        <f>IF(C1358&amp;""="","",IFERROR(INDEX('التصنيفات'!$B$5:$B$44,MATCH(C1358&amp;"",'التصنيفات'!$A$5:$A$44,0)),"غير مصنّف"))</f>
        <v/>
      </c>
    </row>
    <row r="1359">
      <c r="A1359" s="18" t="n"/>
      <c r="B1359" s="5" t="n"/>
      <c r="C1359" s="5" t="n"/>
      <c r="D1359" s="19" t="n"/>
      <c r="E1359" s="19" t="n"/>
      <c r="F1359" s="17">
        <f>IF(AND(D1359&amp;""="",E1359&amp;""=""),"",'الإعدادات'!$B$5+SUM($D$5:D1359)-SUM($E$5:E1359))</f>
        <v/>
      </c>
      <c r="G1359" s="6">
        <f>IF(C1359&amp;""="","",IFERROR(INDEX('التصنيفات'!$B$5:$B$44,MATCH(C1359&amp;"",'التصنيفات'!$A$5:$A$44,0)),"غير مصنّف"))</f>
        <v/>
      </c>
    </row>
    <row r="1360">
      <c r="A1360" s="18" t="n"/>
      <c r="B1360" s="5" t="n"/>
      <c r="C1360" s="5" t="n"/>
      <c r="D1360" s="19" t="n"/>
      <c r="E1360" s="19" t="n"/>
      <c r="F1360" s="17">
        <f>IF(AND(D1360&amp;""="",E1360&amp;""=""),"",'الإعدادات'!$B$5+SUM($D$5:D1360)-SUM($E$5:E1360))</f>
        <v/>
      </c>
      <c r="G1360" s="6">
        <f>IF(C1360&amp;""="","",IFERROR(INDEX('التصنيفات'!$B$5:$B$44,MATCH(C1360&amp;"",'التصنيفات'!$A$5:$A$44,0)),"غير مصنّف"))</f>
        <v/>
      </c>
    </row>
    <row r="1361">
      <c r="A1361" s="18" t="n"/>
      <c r="B1361" s="5" t="n"/>
      <c r="C1361" s="5" t="n"/>
      <c r="D1361" s="19" t="n"/>
      <c r="E1361" s="19" t="n"/>
      <c r="F1361" s="17">
        <f>IF(AND(D1361&amp;""="",E1361&amp;""=""),"",'الإعدادات'!$B$5+SUM($D$5:D1361)-SUM($E$5:E1361))</f>
        <v/>
      </c>
      <c r="G1361" s="6">
        <f>IF(C1361&amp;""="","",IFERROR(INDEX('التصنيفات'!$B$5:$B$44,MATCH(C1361&amp;"",'التصنيفات'!$A$5:$A$44,0)),"غير مصنّف"))</f>
        <v/>
      </c>
    </row>
    <row r="1362">
      <c r="A1362" s="18" t="n"/>
      <c r="B1362" s="5" t="n"/>
      <c r="C1362" s="5" t="n"/>
      <c r="D1362" s="19" t="n"/>
      <c r="E1362" s="19" t="n"/>
      <c r="F1362" s="17">
        <f>IF(AND(D1362&amp;""="",E1362&amp;""=""),"",'الإعدادات'!$B$5+SUM($D$5:D1362)-SUM($E$5:E1362))</f>
        <v/>
      </c>
      <c r="G1362" s="6">
        <f>IF(C1362&amp;""="","",IFERROR(INDEX('التصنيفات'!$B$5:$B$44,MATCH(C1362&amp;"",'التصنيفات'!$A$5:$A$44,0)),"غير مصنّف"))</f>
        <v/>
      </c>
    </row>
    <row r="1363">
      <c r="A1363" s="18" t="n"/>
      <c r="B1363" s="5" t="n"/>
      <c r="C1363" s="5" t="n"/>
      <c r="D1363" s="19" t="n"/>
      <c r="E1363" s="19" t="n"/>
      <c r="F1363" s="17">
        <f>IF(AND(D1363&amp;""="",E1363&amp;""=""),"",'الإعدادات'!$B$5+SUM($D$5:D1363)-SUM($E$5:E1363))</f>
        <v/>
      </c>
      <c r="G1363" s="6">
        <f>IF(C1363&amp;""="","",IFERROR(INDEX('التصنيفات'!$B$5:$B$44,MATCH(C1363&amp;"",'التصنيفات'!$A$5:$A$44,0)),"غير مصنّف"))</f>
        <v/>
      </c>
    </row>
    <row r="1364">
      <c r="A1364" s="18" t="n"/>
      <c r="B1364" s="5" t="n"/>
      <c r="C1364" s="5" t="n"/>
      <c r="D1364" s="19" t="n"/>
      <c r="E1364" s="19" t="n"/>
      <c r="F1364" s="17">
        <f>IF(AND(D1364&amp;""="",E1364&amp;""=""),"",'الإعدادات'!$B$5+SUM($D$5:D1364)-SUM($E$5:E1364))</f>
        <v/>
      </c>
      <c r="G1364" s="6">
        <f>IF(C1364&amp;""="","",IFERROR(INDEX('التصنيفات'!$B$5:$B$44,MATCH(C1364&amp;"",'التصنيفات'!$A$5:$A$44,0)),"غير مصنّف"))</f>
        <v/>
      </c>
    </row>
    <row r="1365">
      <c r="A1365" s="18" t="n"/>
      <c r="B1365" s="5" t="n"/>
      <c r="C1365" s="5" t="n"/>
      <c r="D1365" s="19" t="n"/>
      <c r="E1365" s="19" t="n"/>
      <c r="F1365" s="17">
        <f>IF(AND(D1365&amp;""="",E1365&amp;""=""),"",'الإعدادات'!$B$5+SUM($D$5:D1365)-SUM($E$5:E1365))</f>
        <v/>
      </c>
      <c r="G1365" s="6">
        <f>IF(C1365&amp;""="","",IFERROR(INDEX('التصنيفات'!$B$5:$B$44,MATCH(C1365&amp;"",'التصنيفات'!$A$5:$A$44,0)),"غير مصنّف"))</f>
        <v/>
      </c>
    </row>
    <row r="1366">
      <c r="A1366" s="18" t="n"/>
      <c r="B1366" s="5" t="n"/>
      <c r="C1366" s="5" t="n"/>
      <c r="D1366" s="19" t="n"/>
      <c r="E1366" s="19" t="n"/>
      <c r="F1366" s="17">
        <f>IF(AND(D1366&amp;""="",E1366&amp;""=""),"",'الإعدادات'!$B$5+SUM($D$5:D1366)-SUM($E$5:E1366))</f>
        <v/>
      </c>
      <c r="G1366" s="6">
        <f>IF(C1366&amp;""="","",IFERROR(INDEX('التصنيفات'!$B$5:$B$44,MATCH(C1366&amp;"",'التصنيفات'!$A$5:$A$44,0)),"غير مصنّف"))</f>
        <v/>
      </c>
    </row>
    <row r="1367">
      <c r="A1367" s="18" t="n"/>
      <c r="B1367" s="5" t="n"/>
      <c r="C1367" s="5" t="n"/>
      <c r="D1367" s="19" t="n"/>
      <c r="E1367" s="19" t="n"/>
      <c r="F1367" s="17">
        <f>IF(AND(D1367&amp;""="",E1367&amp;""=""),"",'الإعدادات'!$B$5+SUM($D$5:D1367)-SUM($E$5:E1367))</f>
        <v/>
      </c>
      <c r="G1367" s="6">
        <f>IF(C1367&amp;""="","",IFERROR(INDEX('التصنيفات'!$B$5:$B$44,MATCH(C1367&amp;"",'التصنيفات'!$A$5:$A$44,0)),"غير مصنّف"))</f>
        <v/>
      </c>
    </row>
    <row r="1368">
      <c r="A1368" s="18" t="n"/>
      <c r="B1368" s="5" t="n"/>
      <c r="C1368" s="5" t="n"/>
      <c r="D1368" s="19" t="n"/>
      <c r="E1368" s="19" t="n"/>
      <c r="F1368" s="17">
        <f>IF(AND(D1368&amp;""="",E1368&amp;""=""),"",'الإعدادات'!$B$5+SUM($D$5:D1368)-SUM($E$5:E1368))</f>
        <v/>
      </c>
      <c r="G1368" s="6">
        <f>IF(C1368&amp;""="","",IFERROR(INDEX('التصنيفات'!$B$5:$B$44,MATCH(C1368&amp;"",'التصنيفات'!$A$5:$A$44,0)),"غير مصنّف"))</f>
        <v/>
      </c>
    </row>
    <row r="1369">
      <c r="A1369" s="18" t="n"/>
      <c r="B1369" s="5" t="n"/>
      <c r="C1369" s="5" t="n"/>
      <c r="D1369" s="19" t="n"/>
      <c r="E1369" s="19" t="n"/>
      <c r="F1369" s="17">
        <f>IF(AND(D1369&amp;""="",E1369&amp;""=""),"",'الإعدادات'!$B$5+SUM($D$5:D1369)-SUM($E$5:E1369))</f>
        <v/>
      </c>
      <c r="G1369" s="6">
        <f>IF(C1369&amp;""="","",IFERROR(INDEX('التصنيفات'!$B$5:$B$44,MATCH(C1369&amp;"",'التصنيفات'!$A$5:$A$44,0)),"غير مصنّف"))</f>
        <v/>
      </c>
    </row>
    <row r="1370">
      <c r="A1370" s="18" t="n"/>
      <c r="B1370" s="5" t="n"/>
      <c r="C1370" s="5" t="n"/>
      <c r="D1370" s="19" t="n"/>
      <c r="E1370" s="19" t="n"/>
      <c r="F1370" s="17">
        <f>IF(AND(D1370&amp;""="",E1370&amp;""=""),"",'الإعدادات'!$B$5+SUM($D$5:D1370)-SUM($E$5:E1370))</f>
        <v/>
      </c>
      <c r="G1370" s="6">
        <f>IF(C1370&amp;""="","",IFERROR(INDEX('التصنيفات'!$B$5:$B$44,MATCH(C1370&amp;"",'التصنيفات'!$A$5:$A$44,0)),"غير مصنّف"))</f>
        <v/>
      </c>
    </row>
    <row r="1371">
      <c r="A1371" s="18" t="n"/>
      <c r="B1371" s="5" t="n"/>
      <c r="C1371" s="5" t="n"/>
      <c r="D1371" s="19" t="n"/>
      <c r="E1371" s="19" t="n"/>
      <c r="F1371" s="17">
        <f>IF(AND(D1371&amp;""="",E1371&amp;""=""),"",'الإعدادات'!$B$5+SUM($D$5:D1371)-SUM($E$5:E1371))</f>
        <v/>
      </c>
      <c r="G1371" s="6">
        <f>IF(C1371&amp;""="","",IFERROR(INDEX('التصنيفات'!$B$5:$B$44,MATCH(C1371&amp;"",'التصنيفات'!$A$5:$A$44,0)),"غير مصنّف"))</f>
        <v/>
      </c>
    </row>
    <row r="1372">
      <c r="A1372" s="18" t="n"/>
      <c r="B1372" s="5" t="n"/>
      <c r="C1372" s="5" t="n"/>
      <c r="D1372" s="19" t="n"/>
      <c r="E1372" s="19" t="n"/>
      <c r="F1372" s="17">
        <f>IF(AND(D1372&amp;""="",E1372&amp;""=""),"",'الإعدادات'!$B$5+SUM($D$5:D1372)-SUM($E$5:E1372))</f>
        <v/>
      </c>
      <c r="G1372" s="6">
        <f>IF(C1372&amp;""="","",IFERROR(INDEX('التصنيفات'!$B$5:$B$44,MATCH(C1372&amp;"",'التصنيفات'!$A$5:$A$44,0)),"غير مصنّف"))</f>
        <v/>
      </c>
    </row>
    <row r="1373">
      <c r="A1373" s="18" t="n"/>
      <c r="B1373" s="5" t="n"/>
      <c r="C1373" s="5" t="n"/>
      <c r="D1373" s="19" t="n"/>
      <c r="E1373" s="19" t="n"/>
      <c r="F1373" s="17">
        <f>IF(AND(D1373&amp;""="",E1373&amp;""=""),"",'الإعدادات'!$B$5+SUM($D$5:D1373)-SUM($E$5:E1373))</f>
        <v/>
      </c>
      <c r="G1373" s="6">
        <f>IF(C1373&amp;""="","",IFERROR(INDEX('التصنيفات'!$B$5:$B$44,MATCH(C1373&amp;"",'التصنيفات'!$A$5:$A$44,0)),"غير مصنّف"))</f>
        <v/>
      </c>
    </row>
    <row r="1374">
      <c r="A1374" s="18" t="n"/>
      <c r="B1374" s="5" t="n"/>
      <c r="C1374" s="5" t="n"/>
      <c r="D1374" s="19" t="n"/>
      <c r="E1374" s="19" t="n"/>
      <c r="F1374" s="17">
        <f>IF(AND(D1374&amp;""="",E1374&amp;""=""),"",'الإعدادات'!$B$5+SUM($D$5:D1374)-SUM($E$5:E1374))</f>
        <v/>
      </c>
      <c r="G1374" s="6">
        <f>IF(C1374&amp;""="","",IFERROR(INDEX('التصنيفات'!$B$5:$B$44,MATCH(C1374&amp;"",'التصنيفات'!$A$5:$A$44,0)),"غير مصنّف"))</f>
        <v/>
      </c>
    </row>
    <row r="1375">
      <c r="A1375" s="18" t="n"/>
      <c r="B1375" s="5" t="n"/>
      <c r="C1375" s="5" t="n"/>
      <c r="D1375" s="19" t="n"/>
      <c r="E1375" s="19" t="n"/>
      <c r="F1375" s="17">
        <f>IF(AND(D1375&amp;""="",E1375&amp;""=""),"",'الإعدادات'!$B$5+SUM($D$5:D1375)-SUM($E$5:E1375))</f>
        <v/>
      </c>
      <c r="G1375" s="6">
        <f>IF(C1375&amp;""="","",IFERROR(INDEX('التصنيفات'!$B$5:$B$44,MATCH(C1375&amp;"",'التصنيفات'!$A$5:$A$44,0)),"غير مصنّف"))</f>
        <v/>
      </c>
    </row>
    <row r="1376">
      <c r="A1376" s="18" t="n"/>
      <c r="B1376" s="5" t="n"/>
      <c r="C1376" s="5" t="n"/>
      <c r="D1376" s="19" t="n"/>
      <c r="E1376" s="19" t="n"/>
      <c r="F1376" s="17">
        <f>IF(AND(D1376&amp;""="",E1376&amp;""=""),"",'الإعدادات'!$B$5+SUM($D$5:D1376)-SUM($E$5:E1376))</f>
        <v/>
      </c>
      <c r="G1376" s="6">
        <f>IF(C1376&amp;""="","",IFERROR(INDEX('التصنيفات'!$B$5:$B$44,MATCH(C1376&amp;"",'التصنيفات'!$A$5:$A$44,0)),"غير مصنّف"))</f>
        <v/>
      </c>
    </row>
    <row r="1377">
      <c r="A1377" s="18" t="n"/>
      <c r="B1377" s="5" t="n"/>
      <c r="C1377" s="5" t="n"/>
      <c r="D1377" s="19" t="n"/>
      <c r="E1377" s="19" t="n"/>
      <c r="F1377" s="17">
        <f>IF(AND(D1377&amp;""="",E1377&amp;""=""),"",'الإعدادات'!$B$5+SUM($D$5:D1377)-SUM($E$5:E1377))</f>
        <v/>
      </c>
      <c r="G1377" s="6">
        <f>IF(C1377&amp;""="","",IFERROR(INDEX('التصنيفات'!$B$5:$B$44,MATCH(C1377&amp;"",'التصنيفات'!$A$5:$A$44,0)),"غير مصنّف"))</f>
        <v/>
      </c>
    </row>
    <row r="1378">
      <c r="A1378" s="18" t="n"/>
      <c r="B1378" s="5" t="n"/>
      <c r="C1378" s="5" t="n"/>
      <c r="D1378" s="19" t="n"/>
      <c r="E1378" s="19" t="n"/>
      <c r="F1378" s="17">
        <f>IF(AND(D1378&amp;""="",E1378&amp;""=""),"",'الإعدادات'!$B$5+SUM($D$5:D1378)-SUM($E$5:E1378))</f>
        <v/>
      </c>
      <c r="G1378" s="6">
        <f>IF(C1378&amp;""="","",IFERROR(INDEX('التصنيفات'!$B$5:$B$44,MATCH(C1378&amp;"",'التصنيفات'!$A$5:$A$44,0)),"غير مصنّف"))</f>
        <v/>
      </c>
    </row>
    <row r="1379">
      <c r="A1379" s="18" t="n"/>
      <c r="B1379" s="5" t="n"/>
      <c r="C1379" s="5" t="n"/>
      <c r="D1379" s="19" t="n"/>
      <c r="E1379" s="19" t="n"/>
      <c r="F1379" s="17">
        <f>IF(AND(D1379&amp;""="",E1379&amp;""=""),"",'الإعدادات'!$B$5+SUM($D$5:D1379)-SUM($E$5:E1379))</f>
        <v/>
      </c>
      <c r="G1379" s="6">
        <f>IF(C1379&amp;""="","",IFERROR(INDEX('التصنيفات'!$B$5:$B$44,MATCH(C1379&amp;"",'التصنيفات'!$A$5:$A$44,0)),"غير مصنّف"))</f>
        <v/>
      </c>
    </row>
    <row r="1380">
      <c r="A1380" s="18" t="n"/>
      <c r="B1380" s="5" t="n"/>
      <c r="C1380" s="5" t="n"/>
      <c r="D1380" s="19" t="n"/>
      <c r="E1380" s="19" t="n"/>
      <c r="F1380" s="17">
        <f>IF(AND(D1380&amp;""="",E1380&amp;""=""),"",'الإعدادات'!$B$5+SUM($D$5:D1380)-SUM($E$5:E1380))</f>
        <v/>
      </c>
      <c r="G1380" s="6">
        <f>IF(C1380&amp;""="","",IFERROR(INDEX('التصنيفات'!$B$5:$B$44,MATCH(C1380&amp;"",'التصنيفات'!$A$5:$A$44,0)),"غير مصنّف"))</f>
        <v/>
      </c>
    </row>
    <row r="1381">
      <c r="A1381" s="18" t="n"/>
      <c r="B1381" s="5" t="n"/>
      <c r="C1381" s="5" t="n"/>
      <c r="D1381" s="19" t="n"/>
      <c r="E1381" s="19" t="n"/>
      <c r="F1381" s="17">
        <f>IF(AND(D1381&amp;""="",E1381&amp;""=""),"",'الإعدادات'!$B$5+SUM($D$5:D1381)-SUM($E$5:E1381))</f>
        <v/>
      </c>
      <c r="G1381" s="6">
        <f>IF(C1381&amp;""="","",IFERROR(INDEX('التصنيفات'!$B$5:$B$44,MATCH(C1381&amp;"",'التصنيفات'!$A$5:$A$44,0)),"غير مصنّف"))</f>
        <v/>
      </c>
    </row>
    <row r="1382">
      <c r="A1382" s="18" t="n"/>
      <c r="B1382" s="5" t="n"/>
      <c r="C1382" s="5" t="n"/>
      <c r="D1382" s="19" t="n"/>
      <c r="E1382" s="19" t="n"/>
      <c r="F1382" s="17">
        <f>IF(AND(D1382&amp;""="",E1382&amp;""=""),"",'الإعدادات'!$B$5+SUM($D$5:D1382)-SUM($E$5:E1382))</f>
        <v/>
      </c>
      <c r="G1382" s="6">
        <f>IF(C1382&amp;""="","",IFERROR(INDEX('التصنيفات'!$B$5:$B$44,MATCH(C1382&amp;"",'التصنيفات'!$A$5:$A$44,0)),"غير مصنّف"))</f>
        <v/>
      </c>
    </row>
    <row r="1383">
      <c r="A1383" s="18" t="n"/>
      <c r="B1383" s="5" t="n"/>
      <c r="C1383" s="5" t="n"/>
      <c r="D1383" s="19" t="n"/>
      <c r="E1383" s="19" t="n"/>
      <c r="F1383" s="17">
        <f>IF(AND(D1383&amp;""="",E1383&amp;""=""),"",'الإعدادات'!$B$5+SUM($D$5:D1383)-SUM($E$5:E1383))</f>
        <v/>
      </c>
      <c r="G1383" s="6">
        <f>IF(C1383&amp;""="","",IFERROR(INDEX('التصنيفات'!$B$5:$B$44,MATCH(C1383&amp;"",'التصنيفات'!$A$5:$A$44,0)),"غير مصنّف"))</f>
        <v/>
      </c>
    </row>
    <row r="1384">
      <c r="A1384" s="18" t="n"/>
      <c r="B1384" s="5" t="n"/>
      <c r="C1384" s="5" t="n"/>
      <c r="D1384" s="19" t="n"/>
      <c r="E1384" s="19" t="n"/>
      <c r="F1384" s="17">
        <f>IF(AND(D1384&amp;""="",E1384&amp;""=""),"",'الإعدادات'!$B$5+SUM($D$5:D1384)-SUM($E$5:E1384))</f>
        <v/>
      </c>
      <c r="G1384" s="6">
        <f>IF(C1384&amp;""="","",IFERROR(INDEX('التصنيفات'!$B$5:$B$44,MATCH(C1384&amp;"",'التصنيفات'!$A$5:$A$44,0)),"غير مصنّف"))</f>
        <v/>
      </c>
    </row>
    <row r="1385">
      <c r="A1385" s="18" t="n"/>
      <c r="B1385" s="5" t="n"/>
      <c r="C1385" s="5" t="n"/>
      <c r="D1385" s="19" t="n"/>
      <c r="E1385" s="19" t="n"/>
      <c r="F1385" s="17">
        <f>IF(AND(D1385&amp;""="",E1385&amp;""=""),"",'الإعدادات'!$B$5+SUM($D$5:D1385)-SUM($E$5:E1385))</f>
        <v/>
      </c>
      <c r="G1385" s="6">
        <f>IF(C1385&amp;""="","",IFERROR(INDEX('التصنيفات'!$B$5:$B$44,MATCH(C1385&amp;"",'التصنيفات'!$A$5:$A$44,0)),"غير مصنّف"))</f>
        <v/>
      </c>
    </row>
    <row r="1386">
      <c r="A1386" s="18" t="n"/>
      <c r="B1386" s="5" t="n"/>
      <c r="C1386" s="5" t="n"/>
      <c r="D1386" s="19" t="n"/>
      <c r="E1386" s="19" t="n"/>
      <c r="F1386" s="17">
        <f>IF(AND(D1386&amp;""="",E1386&amp;""=""),"",'الإعدادات'!$B$5+SUM($D$5:D1386)-SUM($E$5:E1386))</f>
        <v/>
      </c>
      <c r="G1386" s="6">
        <f>IF(C1386&amp;""="","",IFERROR(INDEX('التصنيفات'!$B$5:$B$44,MATCH(C1386&amp;"",'التصنيفات'!$A$5:$A$44,0)),"غير مصنّف"))</f>
        <v/>
      </c>
    </row>
    <row r="1387">
      <c r="A1387" s="18" t="n"/>
      <c r="B1387" s="5" t="n"/>
      <c r="C1387" s="5" t="n"/>
      <c r="D1387" s="19" t="n"/>
      <c r="E1387" s="19" t="n"/>
      <c r="F1387" s="17">
        <f>IF(AND(D1387&amp;""="",E1387&amp;""=""),"",'الإعدادات'!$B$5+SUM($D$5:D1387)-SUM($E$5:E1387))</f>
        <v/>
      </c>
      <c r="G1387" s="6">
        <f>IF(C1387&amp;""="","",IFERROR(INDEX('التصنيفات'!$B$5:$B$44,MATCH(C1387&amp;"",'التصنيفات'!$A$5:$A$44,0)),"غير مصنّف"))</f>
        <v/>
      </c>
    </row>
    <row r="1388">
      <c r="A1388" s="18" t="n"/>
      <c r="B1388" s="5" t="n"/>
      <c r="C1388" s="5" t="n"/>
      <c r="D1388" s="19" t="n"/>
      <c r="E1388" s="19" t="n"/>
      <c r="F1388" s="17">
        <f>IF(AND(D1388&amp;""="",E1388&amp;""=""),"",'الإعدادات'!$B$5+SUM($D$5:D1388)-SUM($E$5:E1388))</f>
        <v/>
      </c>
      <c r="G1388" s="6">
        <f>IF(C1388&amp;""="","",IFERROR(INDEX('التصنيفات'!$B$5:$B$44,MATCH(C1388&amp;"",'التصنيفات'!$A$5:$A$44,0)),"غير مصنّف"))</f>
        <v/>
      </c>
    </row>
    <row r="1389">
      <c r="A1389" s="18" t="n"/>
      <c r="B1389" s="5" t="n"/>
      <c r="C1389" s="5" t="n"/>
      <c r="D1389" s="19" t="n"/>
      <c r="E1389" s="19" t="n"/>
      <c r="F1389" s="17">
        <f>IF(AND(D1389&amp;""="",E1389&amp;""=""),"",'الإعدادات'!$B$5+SUM($D$5:D1389)-SUM($E$5:E1389))</f>
        <v/>
      </c>
      <c r="G1389" s="6">
        <f>IF(C1389&amp;""="","",IFERROR(INDEX('التصنيفات'!$B$5:$B$44,MATCH(C1389&amp;"",'التصنيفات'!$A$5:$A$44,0)),"غير مصنّف"))</f>
        <v/>
      </c>
    </row>
    <row r="1390">
      <c r="A1390" s="18" t="n"/>
      <c r="B1390" s="5" t="n"/>
      <c r="C1390" s="5" t="n"/>
      <c r="D1390" s="19" t="n"/>
      <c r="E1390" s="19" t="n"/>
      <c r="F1390" s="17">
        <f>IF(AND(D1390&amp;""="",E1390&amp;""=""),"",'الإعدادات'!$B$5+SUM($D$5:D1390)-SUM($E$5:E1390))</f>
        <v/>
      </c>
      <c r="G1390" s="6">
        <f>IF(C1390&amp;""="","",IFERROR(INDEX('التصنيفات'!$B$5:$B$44,MATCH(C1390&amp;"",'التصنيفات'!$A$5:$A$44,0)),"غير مصنّف"))</f>
        <v/>
      </c>
    </row>
    <row r="1391">
      <c r="A1391" s="18" t="n"/>
      <c r="B1391" s="5" t="n"/>
      <c r="C1391" s="5" t="n"/>
      <c r="D1391" s="19" t="n"/>
      <c r="E1391" s="19" t="n"/>
      <c r="F1391" s="17">
        <f>IF(AND(D1391&amp;""="",E1391&amp;""=""),"",'الإعدادات'!$B$5+SUM($D$5:D1391)-SUM($E$5:E1391))</f>
        <v/>
      </c>
      <c r="G1391" s="6">
        <f>IF(C1391&amp;""="","",IFERROR(INDEX('التصنيفات'!$B$5:$B$44,MATCH(C1391&amp;"",'التصنيفات'!$A$5:$A$44,0)),"غير مصنّف"))</f>
        <v/>
      </c>
    </row>
    <row r="1392">
      <c r="A1392" s="18" t="n"/>
      <c r="B1392" s="5" t="n"/>
      <c r="C1392" s="5" t="n"/>
      <c r="D1392" s="19" t="n"/>
      <c r="E1392" s="19" t="n"/>
      <c r="F1392" s="17">
        <f>IF(AND(D1392&amp;""="",E1392&amp;""=""),"",'الإعدادات'!$B$5+SUM($D$5:D1392)-SUM($E$5:E1392))</f>
        <v/>
      </c>
      <c r="G1392" s="6">
        <f>IF(C1392&amp;""="","",IFERROR(INDEX('التصنيفات'!$B$5:$B$44,MATCH(C1392&amp;"",'التصنيفات'!$A$5:$A$44,0)),"غير مصنّف"))</f>
        <v/>
      </c>
    </row>
    <row r="1393">
      <c r="A1393" s="18" t="n"/>
      <c r="B1393" s="5" t="n"/>
      <c r="C1393" s="5" t="n"/>
      <c r="D1393" s="19" t="n"/>
      <c r="E1393" s="19" t="n"/>
      <c r="F1393" s="17">
        <f>IF(AND(D1393&amp;""="",E1393&amp;""=""),"",'الإعدادات'!$B$5+SUM($D$5:D1393)-SUM($E$5:E1393))</f>
        <v/>
      </c>
      <c r="G1393" s="6">
        <f>IF(C1393&amp;""="","",IFERROR(INDEX('التصنيفات'!$B$5:$B$44,MATCH(C1393&amp;"",'التصنيفات'!$A$5:$A$44,0)),"غير مصنّف"))</f>
        <v/>
      </c>
    </row>
    <row r="1394">
      <c r="A1394" s="18" t="n"/>
      <c r="B1394" s="5" t="n"/>
      <c r="C1394" s="5" t="n"/>
      <c r="D1394" s="19" t="n"/>
      <c r="E1394" s="19" t="n"/>
      <c r="F1394" s="17">
        <f>IF(AND(D1394&amp;""="",E1394&amp;""=""),"",'الإعدادات'!$B$5+SUM($D$5:D1394)-SUM($E$5:E1394))</f>
        <v/>
      </c>
      <c r="G1394" s="6">
        <f>IF(C1394&amp;""="","",IFERROR(INDEX('التصنيفات'!$B$5:$B$44,MATCH(C1394&amp;"",'التصنيفات'!$A$5:$A$44,0)),"غير مصنّف"))</f>
        <v/>
      </c>
    </row>
    <row r="1395">
      <c r="A1395" s="18" t="n"/>
      <c r="B1395" s="5" t="n"/>
      <c r="C1395" s="5" t="n"/>
      <c r="D1395" s="19" t="n"/>
      <c r="E1395" s="19" t="n"/>
      <c r="F1395" s="17">
        <f>IF(AND(D1395&amp;""="",E1395&amp;""=""),"",'الإعدادات'!$B$5+SUM($D$5:D1395)-SUM($E$5:E1395))</f>
        <v/>
      </c>
      <c r="G1395" s="6">
        <f>IF(C1395&amp;""="","",IFERROR(INDEX('التصنيفات'!$B$5:$B$44,MATCH(C1395&amp;"",'التصنيفات'!$A$5:$A$44,0)),"غير مصنّف"))</f>
        <v/>
      </c>
    </row>
    <row r="1396">
      <c r="A1396" s="18" t="n"/>
      <c r="B1396" s="5" t="n"/>
      <c r="C1396" s="5" t="n"/>
      <c r="D1396" s="19" t="n"/>
      <c r="E1396" s="19" t="n"/>
      <c r="F1396" s="17">
        <f>IF(AND(D1396&amp;""="",E1396&amp;""=""),"",'الإعدادات'!$B$5+SUM($D$5:D1396)-SUM($E$5:E1396))</f>
        <v/>
      </c>
      <c r="G1396" s="6">
        <f>IF(C1396&amp;""="","",IFERROR(INDEX('التصنيفات'!$B$5:$B$44,MATCH(C1396&amp;"",'التصنيفات'!$A$5:$A$44,0)),"غير مصنّف"))</f>
        <v/>
      </c>
    </row>
    <row r="1397">
      <c r="A1397" s="18" t="n"/>
      <c r="B1397" s="5" t="n"/>
      <c r="C1397" s="5" t="n"/>
      <c r="D1397" s="19" t="n"/>
      <c r="E1397" s="19" t="n"/>
      <c r="F1397" s="17">
        <f>IF(AND(D1397&amp;""="",E1397&amp;""=""),"",'الإعدادات'!$B$5+SUM($D$5:D1397)-SUM($E$5:E1397))</f>
        <v/>
      </c>
      <c r="G1397" s="6">
        <f>IF(C1397&amp;""="","",IFERROR(INDEX('التصنيفات'!$B$5:$B$44,MATCH(C1397&amp;"",'التصنيفات'!$A$5:$A$44,0)),"غير مصنّف"))</f>
        <v/>
      </c>
    </row>
    <row r="1398">
      <c r="A1398" s="18" t="n"/>
      <c r="B1398" s="5" t="n"/>
      <c r="C1398" s="5" t="n"/>
      <c r="D1398" s="19" t="n"/>
      <c r="E1398" s="19" t="n"/>
      <c r="F1398" s="17">
        <f>IF(AND(D1398&amp;""="",E1398&amp;""=""),"",'الإعدادات'!$B$5+SUM($D$5:D1398)-SUM($E$5:E1398))</f>
        <v/>
      </c>
      <c r="G1398" s="6">
        <f>IF(C1398&amp;""="","",IFERROR(INDEX('التصنيفات'!$B$5:$B$44,MATCH(C1398&amp;"",'التصنيفات'!$A$5:$A$44,0)),"غير مصنّف"))</f>
        <v/>
      </c>
    </row>
    <row r="1399">
      <c r="A1399" s="18" t="n"/>
      <c r="B1399" s="5" t="n"/>
      <c r="C1399" s="5" t="n"/>
      <c r="D1399" s="19" t="n"/>
      <c r="E1399" s="19" t="n"/>
      <c r="F1399" s="17">
        <f>IF(AND(D1399&amp;""="",E1399&amp;""=""),"",'الإعدادات'!$B$5+SUM($D$5:D1399)-SUM($E$5:E1399))</f>
        <v/>
      </c>
      <c r="G1399" s="6">
        <f>IF(C1399&amp;""="","",IFERROR(INDEX('التصنيفات'!$B$5:$B$44,MATCH(C1399&amp;"",'التصنيفات'!$A$5:$A$44,0)),"غير مصنّف"))</f>
        <v/>
      </c>
    </row>
    <row r="1400">
      <c r="A1400" s="18" t="n"/>
      <c r="B1400" s="5" t="n"/>
      <c r="C1400" s="5" t="n"/>
      <c r="D1400" s="19" t="n"/>
      <c r="E1400" s="19" t="n"/>
      <c r="F1400" s="17">
        <f>IF(AND(D1400&amp;""="",E1400&amp;""=""),"",'الإعدادات'!$B$5+SUM($D$5:D1400)-SUM($E$5:E1400))</f>
        <v/>
      </c>
      <c r="G1400" s="6">
        <f>IF(C1400&amp;""="","",IFERROR(INDEX('التصنيفات'!$B$5:$B$44,MATCH(C1400&amp;"",'التصنيفات'!$A$5:$A$44,0)),"غير مصنّف"))</f>
        <v/>
      </c>
    </row>
    <row r="1401">
      <c r="A1401" s="18" t="n"/>
      <c r="B1401" s="5" t="n"/>
      <c r="C1401" s="5" t="n"/>
      <c r="D1401" s="19" t="n"/>
      <c r="E1401" s="19" t="n"/>
      <c r="F1401" s="17">
        <f>IF(AND(D1401&amp;""="",E1401&amp;""=""),"",'الإعدادات'!$B$5+SUM($D$5:D1401)-SUM($E$5:E1401))</f>
        <v/>
      </c>
      <c r="G1401" s="6">
        <f>IF(C1401&amp;""="","",IFERROR(INDEX('التصنيفات'!$B$5:$B$44,MATCH(C1401&amp;"",'التصنيفات'!$A$5:$A$44,0)),"غير مصنّف"))</f>
        <v/>
      </c>
    </row>
    <row r="1402">
      <c r="A1402" s="18" t="n"/>
      <c r="B1402" s="5" t="n"/>
      <c r="C1402" s="5" t="n"/>
      <c r="D1402" s="19" t="n"/>
      <c r="E1402" s="19" t="n"/>
      <c r="F1402" s="17">
        <f>IF(AND(D1402&amp;""="",E1402&amp;""=""),"",'الإعدادات'!$B$5+SUM($D$5:D1402)-SUM($E$5:E1402))</f>
        <v/>
      </c>
      <c r="G1402" s="6">
        <f>IF(C1402&amp;""="","",IFERROR(INDEX('التصنيفات'!$B$5:$B$44,MATCH(C1402&amp;"",'التصنيفات'!$A$5:$A$44,0)),"غير مصنّف"))</f>
        <v/>
      </c>
    </row>
    <row r="1403">
      <c r="A1403" s="18" t="n"/>
      <c r="B1403" s="5" t="n"/>
      <c r="C1403" s="5" t="n"/>
      <c r="D1403" s="19" t="n"/>
      <c r="E1403" s="19" t="n"/>
      <c r="F1403" s="17">
        <f>IF(AND(D1403&amp;""="",E1403&amp;""=""),"",'الإعدادات'!$B$5+SUM($D$5:D1403)-SUM($E$5:E1403))</f>
        <v/>
      </c>
      <c r="G1403" s="6">
        <f>IF(C1403&amp;""="","",IFERROR(INDEX('التصنيفات'!$B$5:$B$44,MATCH(C1403&amp;"",'التصنيفات'!$A$5:$A$44,0)),"غير مصنّف"))</f>
        <v/>
      </c>
    </row>
    <row r="1404">
      <c r="A1404" s="18" t="n"/>
      <c r="B1404" s="5" t="n"/>
      <c r="C1404" s="5" t="n"/>
      <c r="D1404" s="19" t="n"/>
      <c r="E1404" s="19" t="n"/>
      <c r="F1404" s="17">
        <f>IF(AND(D1404&amp;""="",E1404&amp;""=""),"",'الإعدادات'!$B$5+SUM($D$5:D1404)-SUM($E$5:E1404))</f>
        <v/>
      </c>
      <c r="G1404" s="6">
        <f>IF(C1404&amp;""="","",IFERROR(INDEX('التصنيفات'!$B$5:$B$44,MATCH(C1404&amp;"",'التصنيفات'!$A$5:$A$44,0)),"غير مصنّف"))</f>
        <v/>
      </c>
    </row>
    <row r="1405">
      <c r="A1405" s="18" t="n"/>
      <c r="B1405" s="5" t="n"/>
      <c r="C1405" s="5" t="n"/>
      <c r="D1405" s="19" t="n"/>
      <c r="E1405" s="19" t="n"/>
      <c r="F1405" s="17">
        <f>IF(AND(D1405&amp;""="",E1405&amp;""=""),"",'الإعدادات'!$B$5+SUM($D$5:D1405)-SUM($E$5:E1405))</f>
        <v/>
      </c>
      <c r="G1405" s="6">
        <f>IF(C1405&amp;""="","",IFERROR(INDEX('التصنيفات'!$B$5:$B$44,MATCH(C1405&amp;"",'التصنيفات'!$A$5:$A$44,0)),"غير مصنّف"))</f>
        <v/>
      </c>
    </row>
    <row r="1406">
      <c r="A1406" s="18" t="n"/>
      <c r="B1406" s="5" t="n"/>
      <c r="C1406" s="5" t="n"/>
      <c r="D1406" s="19" t="n"/>
      <c r="E1406" s="19" t="n"/>
      <c r="F1406" s="17">
        <f>IF(AND(D1406&amp;""="",E1406&amp;""=""),"",'الإعدادات'!$B$5+SUM($D$5:D1406)-SUM($E$5:E1406))</f>
        <v/>
      </c>
      <c r="G1406" s="6">
        <f>IF(C1406&amp;""="","",IFERROR(INDEX('التصنيفات'!$B$5:$B$44,MATCH(C1406&amp;"",'التصنيفات'!$A$5:$A$44,0)),"غير مصنّف"))</f>
        <v/>
      </c>
    </row>
    <row r="1407">
      <c r="A1407" s="18" t="n"/>
      <c r="B1407" s="5" t="n"/>
      <c r="C1407" s="5" t="n"/>
      <c r="D1407" s="19" t="n"/>
      <c r="E1407" s="19" t="n"/>
      <c r="F1407" s="17">
        <f>IF(AND(D1407&amp;""="",E1407&amp;""=""),"",'الإعدادات'!$B$5+SUM($D$5:D1407)-SUM($E$5:E1407))</f>
        <v/>
      </c>
      <c r="G1407" s="6">
        <f>IF(C1407&amp;""="","",IFERROR(INDEX('التصنيفات'!$B$5:$B$44,MATCH(C1407&amp;"",'التصنيفات'!$A$5:$A$44,0)),"غير مصنّف"))</f>
        <v/>
      </c>
    </row>
    <row r="1408">
      <c r="A1408" s="18" t="n"/>
      <c r="B1408" s="5" t="n"/>
      <c r="C1408" s="5" t="n"/>
      <c r="D1408" s="19" t="n"/>
      <c r="E1408" s="19" t="n"/>
      <c r="F1408" s="17">
        <f>IF(AND(D1408&amp;""="",E1408&amp;""=""),"",'الإعدادات'!$B$5+SUM($D$5:D1408)-SUM($E$5:E1408))</f>
        <v/>
      </c>
      <c r="G1408" s="6">
        <f>IF(C1408&amp;""="","",IFERROR(INDEX('التصنيفات'!$B$5:$B$44,MATCH(C1408&amp;"",'التصنيفات'!$A$5:$A$44,0)),"غير مصنّف"))</f>
        <v/>
      </c>
    </row>
    <row r="1409">
      <c r="A1409" s="18" t="n"/>
      <c r="B1409" s="5" t="n"/>
      <c r="C1409" s="5" t="n"/>
      <c r="D1409" s="19" t="n"/>
      <c r="E1409" s="19" t="n"/>
      <c r="F1409" s="17">
        <f>IF(AND(D1409&amp;""="",E1409&amp;""=""),"",'الإعدادات'!$B$5+SUM($D$5:D1409)-SUM($E$5:E1409))</f>
        <v/>
      </c>
      <c r="G1409" s="6">
        <f>IF(C1409&amp;""="","",IFERROR(INDEX('التصنيفات'!$B$5:$B$44,MATCH(C1409&amp;"",'التصنيفات'!$A$5:$A$44,0)),"غير مصنّف"))</f>
        <v/>
      </c>
    </row>
    <row r="1410">
      <c r="A1410" s="18" t="n"/>
      <c r="B1410" s="5" t="n"/>
      <c r="C1410" s="5" t="n"/>
      <c r="D1410" s="19" t="n"/>
      <c r="E1410" s="19" t="n"/>
      <c r="F1410" s="17">
        <f>IF(AND(D1410&amp;""="",E1410&amp;""=""),"",'الإعدادات'!$B$5+SUM($D$5:D1410)-SUM($E$5:E1410))</f>
        <v/>
      </c>
      <c r="G1410" s="6">
        <f>IF(C1410&amp;""="","",IFERROR(INDEX('التصنيفات'!$B$5:$B$44,MATCH(C1410&amp;"",'التصنيفات'!$A$5:$A$44,0)),"غير مصنّف"))</f>
        <v/>
      </c>
    </row>
    <row r="1411">
      <c r="A1411" s="18" t="n"/>
      <c r="B1411" s="5" t="n"/>
      <c r="C1411" s="5" t="n"/>
      <c r="D1411" s="19" t="n"/>
      <c r="E1411" s="19" t="n"/>
      <c r="F1411" s="17">
        <f>IF(AND(D1411&amp;""="",E1411&amp;""=""),"",'الإعدادات'!$B$5+SUM($D$5:D1411)-SUM($E$5:E1411))</f>
        <v/>
      </c>
      <c r="G1411" s="6">
        <f>IF(C1411&amp;""="","",IFERROR(INDEX('التصنيفات'!$B$5:$B$44,MATCH(C1411&amp;"",'التصنيفات'!$A$5:$A$44,0)),"غير مصنّف"))</f>
        <v/>
      </c>
    </row>
    <row r="1412">
      <c r="A1412" s="18" t="n"/>
      <c r="B1412" s="5" t="n"/>
      <c r="C1412" s="5" t="n"/>
      <c r="D1412" s="19" t="n"/>
      <c r="E1412" s="19" t="n"/>
      <c r="F1412" s="17">
        <f>IF(AND(D1412&amp;""="",E1412&amp;""=""),"",'الإعدادات'!$B$5+SUM($D$5:D1412)-SUM($E$5:E1412))</f>
        <v/>
      </c>
      <c r="G1412" s="6">
        <f>IF(C1412&amp;""="","",IFERROR(INDEX('التصنيفات'!$B$5:$B$44,MATCH(C1412&amp;"",'التصنيفات'!$A$5:$A$44,0)),"غير مصنّف"))</f>
        <v/>
      </c>
    </row>
    <row r="1413">
      <c r="A1413" s="18" t="n"/>
      <c r="B1413" s="5" t="n"/>
      <c r="C1413" s="5" t="n"/>
      <c r="D1413" s="19" t="n"/>
      <c r="E1413" s="19" t="n"/>
      <c r="F1413" s="17">
        <f>IF(AND(D1413&amp;""="",E1413&amp;""=""),"",'الإعدادات'!$B$5+SUM($D$5:D1413)-SUM($E$5:E1413))</f>
        <v/>
      </c>
      <c r="G1413" s="6">
        <f>IF(C1413&amp;""="","",IFERROR(INDEX('التصنيفات'!$B$5:$B$44,MATCH(C1413&amp;"",'التصنيفات'!$A$5:$A$44,0)),"غير مصنّف"))</f>
        <v/>
      </c>
    </row>
    <row r="1414">
      <c r="A1414" s="18" t="n"/>
      <c r="B1414" s="5" t="n"/>
      <c r="C1414" s="5" t="n"/>
      <c r="D1414" s="19" t="n"/>
      <c r="E1414" s="19" t="n"/>
      <c r="F1414" s="17">
        <f>IF(AND(D1414&amp;""="",E1414&amp;""=""),"",'الإعدادات'!$B$5+SUM($D$5:D1414)-SUM($E$5:E1414))</f>
        <v/>
      </c>
      <c r="G1414" s="6">
        <f>IF(C1414&amp;""="","",IFERROR(INDEX('التصنيفات'!$B$5:$B$44,MATCH(C1414&amp;"",'التصنيفات'!$A$5:$A$44,0)),"غير مصنّف"))</f>
        <v/>
      </c>
    </row>
    <row r="1415">
      <c r="A1415" s="18" t="n"/>
      <c r="B1415" s="5" t="n"/>
      <c r="C1415" s="5" t="n"/>
      <c r="D1415" s="19" t="n"/>
      <c r="E1415" s="19" t="n"/>
      <c r="F1415" s="17">
        <f>IF(AND(D1415&amp;""="",E1415&amp;""=""),"",'الإعدادات'!$B$5+SUM($D$5:D1415)-SUM($E$5:E1415))</f>
        <v/>
      </c>
      <c r="G1415" s="6">
        <f>IF(C1415&amp;""="","",IFERROR(INDEX('التصنيفات'!$B$5:$B$44,MATCH(C1415&amp;"",'التصنيفات'!$A$5:$A$44,0)),"غير مصنّف"))</f>
        <v/>
      </c>
    </row>
    <row r="1416">
      <c r="A1416" s="18" t="n"/>
      <c r="B1416" s="5" t="n"/>
      <c r="C1416" s="5" t="n"/>
      <c r="D1416" s="19" t="n"/>
      <c r="E1416" s="19" t="n"/>
      <c r="F1416" s="17">
        <f>IF(AND(D1416&amp;""="",E1416&amp;""=""),"",'الإعدادات'!$B$5+SUM($D$5:D1416)-SUM($E$5:E1416))</f>
        <v/>
      </c>
      <c r="G1416" s="6">
        <f>IF(C1416&amp;""="","",IFERROR(INDEX('التصنيفات'!$B$5:$B$44,MATCH(C1416&amp;"",'التصنيفات'!$A$5:$A$44,0)),"غير مصنّف"))</f>
        <v/>
      </c>
    </row>
    <row r="1417">
      <c r="A1417" s="18" t="n"/>
      <c r="B1417" s="5" t="n"/>
      <c r="C1417" s="5" t="n"/>
      <c r="D1417" s="19" t="n"/>
      <c r="E1417" s="19" t="n"/>
      <c r="F1417" s="17">
        <f>IF(AND(D1417&amp;""="",E1417&amp;""=""),"",'الإعدادات'!$B$5+SUM($D$5:D1417)-SUM($E$5:E1417))</f>
        <v/>
      </c>
      <c r="G1417" s="6">
        <f>IF(C1417&amp;""="","",IFERROR(INDEX('التصنيفات'!$B$5:$B$44,MATCH(C1417&amp;"",'التصنيفات'!$A$5:$A$44,0)),"غير مصنّف"))</f>
        <v/>
      </c>
    </row>
    <row r="1418">
      <c r="A1418" s="18" t="n"/>
      <c r="B1418" s="5" t="n"/>
      <c r="C1418" s="5" t="n"/>
      <c r="D1418" s="19" t="n"/>
      <c r="E1418" s="19" t="n"/>
      <c r="F1418" s="17">
        <f>IF(AND(D1418&amp;""="",E1418&amp;""=""),"",'الإعدادات'!$B$5+SUM($D$5:D1418)-SUM($E$5:E1418))</f>
        <v/>
      </c>
      <c r="G1418" s="6">
        <f>IF(C1418&amp;""="","",IFERROR(INDEX('التصنيفات'!$B$5:$B$44,MATCH(C1418&amp;"",'التصنيفات'!$A$5:$A$44,0)),"غير مصنّف"))</f>
        <v/>
      </c>
    </row>
    <row r="1419">
      <c r="A1419" s="18" t="n"/>
      <c r="B1419" s="5" t="n"/>
      <c r="C1419" s="5" t="n"/>
      <c r="D1419" s="19" t="n"/>
      <c r="E1419" s="19" t="n"/>
      <c r="F1419" s="17">
        <f>IF(AND(D1419&amp;""="",E1419&amp;""=""),"",'الإعدادات'!$B$5+SUM($D$5:D1419)-SUM($E$5:E1419))</f>
        <v/>
      </c>
      <c r="G1419" s="6">
        <f>IF(C1419&amp;""="","",IFERROR(INDEX('التصنيفات'!$B$5:$B$44,MATCH(C1419&amp;"",'التصنيفات'!$A$5:$A$44,0)),"غير مصنّف"))</f>
        <v/>
      </c>
    </row>
    <row r="1420">
      <c r="A1420" s="18" t="n"/>
      <c r="B1420" s="5" t="n"/>
      <c r="C1420" s="5" t="n"/>
      <c r="D1420" s="19" t="n"/>
      <c r="E1420" s="19" t="n"/>
      <c r="F1420" s="17">
        <f>IF(AND(D1420&amp;""="",E1420&amp;""=""),"",'الإعدادات'!$B$5+SUM($D$5:D1420)-SUM($E$5:E1420))</f>
        <v/>
      </c>
      <c r="G1420" s="6">
        <f>IF(C1420&amp;""="","",IFERROR(INDEX('التصنيفات'!$B$5:$B$44,MATCH(C1420&amp;"",'التصنيفات'!$A$5:$A$44,0)),"غير مصنّف"))</f>
        <v/>
      </c>
    </row>
    <row r="1421">
      <c r="A1421" s="18" t="n"/>
      <c r="B1421" s="5" t="n"/>
      <c r="C1421" s="5" t="n"/>
      <c r="D1421" s="19" t="n"/>
      <c r="E1421" s="19" t="n"/>
      <c r="F1421" s="17">
        <f>IF(AND(D1421&amp;""="",E1421&amp;""=""),"",'الإعدادات'!$B$5+SUM($D$5:D1421)-SUM($E$5:E1421))</f>
        <v/>
      </c>
      <c r="G1421" s="6">
        <f>IF(C1421&amp;""="","",IFERROR(INDEX('التصنيفات'!$B$5:$B$44,MATCH(C1421&amp;"",'التصنيفات'!$A$5:$A$44,0)),"غير مصنّف"))</f>
        <v/>
      </c>
    </row>
    <row r="1422">
      <c r="A1422" s="18" t="n"/>
      <c r="B1422" s="5" t="n"/>
      <c r="C1422" s="5" t="n"/>
      <c r="D1422" s="19" t="n"/>
      <c r="E1422" s="19" t="n"/>
      <c r="F1422" s="17">
        <f>IF(AND(D1422&amp;""="",E1422&amp;""=""),"",'الإعدادات'!$B$5+SUM($D$5:D1422)-SUM($E$5:E1422))</f>
        <v/>
      </c>
      <c r="G1422" s="6">
        <f>IF(C1422&amp;""="","",IFERROR(INDEX('التصنيفات'!$B$5:$B$44,MATCH(C1422&amp;"",'التصنيفات'!$A$5:$A$44,0)),"غير مصنّف"))</f>
        <v/>
      </c>
    </row>
    <row r="1423">
      <c r="A1423" s="18" t="n"/>
      <c r="B1423" s="5" t="n"/>
      <c r="C1423" s="5" t="n"/>
      <c r="D1423" s="19" t="n"/>
      <c r="E1423" s="19" t="n"/>
      <c r="F1423" s="17">
        <f>IF(AND(D1423&amp;""="",E1423&amp;""=""),"",'الإعدادات'!$B$5+SUM($D$5:D1423)-SUM($E$5:E1423))</f>
        <v/>
      </c>
      <c r="G1423" s="6">
        <f>IF(C1423&amp;""="","",IFERROR(INDEX('التصنيفات'!$B$5:$B$44,MATCH(C1423&amp;"",'التصنيفات'!$A$5:$A$44,0)),"غير مصنّف"))</f>
        <v/>
      </c>
    </row>
    <row r="1424">
      <c r="A1424" s="18" t="n"/>
      <c r="B1424" s="5" t="n"/>
      <c r="C1424" s="5" t="n"/>
      <c r="D1424" s="19" t="n"/>
      <c r="E1424" s="19" t="n"/>
      <c r="F1424" s="17">
        <f>IF(AND(D1424&amp;""="",E1424&amp;""=""),"",'الإعدادات'!$B$5+SUM($D$5:D1424)-SUM($E$5:E1424))</f>
        <v/>
      </c>
      <c r="G1424" s="6">
        <f>IF(C1424&amp;""="","",IFERROR(INDEX('التصنيفات'!$B$5:$B$44,MATCH(C1424&amp;"",'التصنيفات'!$A$5:$A$44,0)),"غير مصنّف"))</f>
        <v/>
      </c>
    </row>
    <row r="1425">
      <c r="A1425" s="18" t="n"/>
      <c r="B1425" s="5" t="n"/>
      <c r="C1425" s="5" t="n"/>
      <c r="D1425" s="19" t="n"/>
      <c r="E1425" s="19" t="n"/>
      <c r="F1425" s="17">
        <f>IF(AND(D1425&amp;""="",E1425&amp;""=""),"",'الإعدادات'!$B$5+SUM($D$5:D1425)-SUM($E$5:E1425))</f>
        <v/>
      </c>
      <c r="G1425" s="6">
        <f>IF(C1425&amp;""="","",IFERROR(INDEX('التصنيفات'!$B$5:$B$44,MATCH(C1425&amp;"",'التصنيفات'!$A$5:$A$44,0)),"غير مصنّف"))</f>
        <v/>
      </c>
    </row>
    <row r="1426">
      <c r="A1426" s="18" t="n"/>
      <c r="B1426" s="5" t="n"/>
      <c r="C1426" s="5" t="n"/>
      <c r="D1426" s="19" t="n"/>
      <c r="E1426" s="19" t="n"/>
      <c r="F1426" s="17">
        <f>IF(AND(D1426&amp;""="",E1426&amp;""=""),"",'الإعدادات'!$B$5+SUM($D$5:D1426)-SUM($E$5:E1426))</f>
        <v/>
      </c>
      <c r="G1426" s="6">
        <f>IF(C1426&amp;""="","",IFERROR(INDEX('التصنيفات'!$B$5:$B$44,MATCH(C1426&amp;"",'التصنيفات'!$A$5:$A$44,0)),"غير مصنّف"))</f>
        <v/>
      </c>
    </row>
    <row r="1427">
      <c r="A1427" s="18" t="n"/>
      <c r="B1427" s="5" t="n"/>
      <c r="C1427" s="5" t="n"/>
      <c r="D1427" s="19" t="n"/>
      <c r="E1427" s="19" t="n"/>
      <c r="F1427" s="17">
        <f>IF(AND(D1427&amp;""="",E1427&amp;""=""),"",'الإعدادات'!$B$5+SUM($D$5:D1427)-SUM($E$5:E1427))</f>
        <v/>
      </c>
      <c r="G1427" s="6">
        <f>IF(C1427&amp;""="","",IFERROR(INDEX('التصنيفات'!$B$5:$B$44,MATCH(C1427&amp;"",'التصنيفات'!$A$5:$A$44,0)),"غير مصنّف"))</f>
        <v/>
      </c>
    </row>
    <row r="1428">
      <c r="A1428" s="18" t="n"/>
      <c r="B1428" s="5" t="n"/>
      <c r="C1428" s="5" t="n"/>
      <c r="D1428" s="19" t="n"/>
      <c r="E1428" s="19" t="n"/>
      <c r="F1428" s="17">
        <f>IF(AND(D1428&amp;""="",E1428&amp;""=""),"",'الإعدادات'!$B$5+SUM($D$5:D1428)-SUM($E$5:E1428))</f>
        <v/>
      </c>
      <c r="G1428" s="6">
        <f>IF(C1428&amp;""="","",IFERROR(INDEX('التصنيفات'!$B$5:$B$44,MATCH(C1428&amp;"",'التصنيفات'!$A$5:$A$44,0)),"غير مصنّف"))</f>
        <v/>
      </c>
    </row>
    <row r="1429">
      <c r="A1429" s="18" t="n"/>
      <c r="B1429" s="5" t="n"/>
      <c r="C1429" s="5" t="n"/>
      <c r="D1429" s="19" t="n"/>
      <c r="E1429" s="19" t="n"/>
      <c r="F1429" s="17">
        <f>IF(AND(D1429&amp;""="",E1429&amp;""=""),"",'الإعدادات'!$B$5+SUM($D$5:D1429)-SUM($E$5:E1429))</f>
        <v/>
      </c>
      <c r="G1429" s="6">
        <f>IF(C1429&amp;""="","",IFERROR(INDEX('التصنيفات'!$B$5:$B$44,MATCH(C1429&amp;"",'التصنيفات'!$A$5:$A$44,0)),"غير مصنّف"))</f>
        <v/>
      </c>
    </row>
    <row r="1430">
      <c r="A1430" s="18" t="n"/>
      <c r="B1430" s="5" t="n"/>
      <c r="C1430" s="5" t="n"/>
      <c r="D1430" s="19" t="n"/>
      <c r="E1430" s="19" t="n"/>
      <c r="F1430" s="17">
        <f>IF(AND(D1430&amp;""="",E1430&amp;""=""),"",'الإعدادات'!$B$5+SUM($D$5:D1430)-SUM($E$5:E1430))</f>
        <v/>
      </c>
      <c r="G1430" s="6">
        <f>IF(C1430&amp;""="","",IFERROR(INDEX('التصنيفات'!$B$5:$B$44,MATCH(C1430&amp;"",'التصنيفات'!$A$5:$A$44,0)),"غير مصنّف"))</f>
        <v/>
      </c>
    </row>
    <row r="1431">
      <c r="A1431" s="18" t="n"/>
      <c r="B1431" s="5" t="n"/>
      <c r="C1431" s="5" t="n"/>
      <c r="D1431" s="19" t="n"/>
      <c r="E1431" s="19" t="n"/>
      <c r="F1431" s="17">
        <f>IF(AND(D1431&amp;""="",E1431&amp;""=""),"",'الإعدادات'!$B$5+SUM($D$5:D1431)-SUM($E$5:E1431))</f>
        <v/>
      </c>
      <c r="G1431" s="6">
        <f>IF(C1431&amp;""="","",IFERROR(INDEX('التصنيفات'!$B$5:$B$44,MATCH(C1431&amp;"",'التصنيفات'!$A$5:$A$44,0)),"غير مصنّف"))</f>
        <v/>
      </c>
    </row>
    <row r="1432">
      <c r="A1432" s="18" t="n"/>
      <c r="B1432" s="5" t="n"/>
      <c r="C1432" s="5" t="n"/>
      <c r="D1432" s="19" t="n"/>
      <c r="E1432" s="19" t="n"/>
      <c r="F1432" s="17">
        <f>IF(AND(D1432&amp;""="",E1432&amp;""=""),"",'الإعدادات'!$B$5+SUM($D$5:D1432)-SUM($E$5:E1432))</f>
        <v/>
      </c>
      <c r="G1432" s="6">
        <f>IF(C1432&amp;""="","",IFERROR(INDEX('التصنيفات'!$B$5:$B$44,MATCH(C1432&amp;"",'التصنيفات'!$A$5:$A$44,0)),"غير مصنّف"))</f>
        <v/>
      </c>
    </row>
    <row r="1433">
      <c r="A1433" s="18" t="n"/>
      <c r="B1433" s="5" t="n"/>
      <c r="C1433" s="5" t="n"/>
      <c r="D1433" s="19" t="n"/>
      <c r="E1433" s="19" t="n"/>
      <c r="F1433" s="17">
        <f>IF(AND(D1433&amp;""="",E1433&amp;""=""),"",'الإعدادات'!$B$5+SUM($D$5:D1433)-SUM($E$5:E1433))</f>
        <v/>
      </c>
      <c r="G1433" s="6">
        <f>IF(C1433&amp;""="","",IFERROR(INDEX('التصنيفات'!$B$5:$B$44,MATCH(C1433&amp;"",'التصنيفات'!$A$5:$A$44,0)),"غير مصنّف"))</f>
        <v/>
      </c>
    </row>
    <row r="1434">
      <c r="A1434" s="18" t="n"/>
      <c r="B1434" s="5" t="n"/>
      <c r="C1434" s="5" t="n"/>
      <c r="D1434" s="19" t="n"/>
      <c r="E1434" s="19" t="n"/>
      <c r="F1434" s="17">
        <f>IF(AND(D1434&amp;""="",E1434&amp;""=""),"",'الإعدادات'!$B$5+SUM($D$5:D1434)-SUM($E$5:E1434))</f>
        <v/>
      </c>
      <c r="G1434" s="6">
        <f>IF(C1434&amp;""="","",IFERROR(INDEX('التصنيفات'!$B$5:$B$44,MATCH(C1434&amp;"",'التصنيفات'!$A$5:$A$44,0)),"غير مصنّف"))</f>
        <v/>
      </c>
    </row>
    <row r="1435">
      <c r="A1435" s="18" t="n"/>
      <c r="B1435" s="5" t="n"/>
      <c r="C1435" s="5" t="n"/>
      <c r="D1435" s="19" t="n"/>
      <c r="E1435" s="19" t="n"/>
      <c r="F1435" s="17">
        <f>IF(AND(D1435&amp;""="",E1435&amp;""=""),"",'الإعدادات'!$B$5+SUM($D$5:D1435)-SUM($E$5:E1435))</f>
        <v/>
      </c>
      <c r="G1435" s="6">
        <f>IF(C1435&amp;""="","",IFERROR(INDEX('التصنيفات'!$B$5:$B$44,MATCH(C1435&amp;"",'التصنيفات'!$A$5:$A$44,0)),"غير مصنّف"))</f>
        <v/>
      </c>
    </row>
    <row r="1436">
      <c r="A1436" s="18" t="n"/>
      <c r="B1436" s="5" t="n"/>
      <c r="C1436" s="5" t="n"/>
      <c r="D1436" s="19" t="n"/>
      <c r="E1436" s="19" t="n"/>
      <c r="F1436" s="17">
        <f>IF(AND(D1436&amp;""="",E1436&amp;""=""),"",'الإعدادات'!$B$5+SUM($D$5:D1436)-SUM($E$5:E1436))</f>
        <v/>
      </c>
      <c r="G1436" s="6">
        <f>IF(C1436&amp;""="","",IFERROR(INDEX('التصنيفات'!$B$5:$B$44,MATCH(C1436&amp;"",'التصنيفات'!$A$5:$A$44,0)),"غير مصنّف"))</f>
        <v/>
      </c>
    </row>
    <row r="1437">
      <c r="A1437" s="18" t="n"/>
      <c r="B1437" s="5" t="n"/>
      <c r="C1437" s="5" t="n"/>
      <c r="D1437" s="19" t="n"/>
      <c r="E1437" s="19" t="n"/>
      <c r="F1437" s="17">
        <f>IF(AND(D1437&amp;""="",E1437&amp;""=""),"",'الإعدادات'!$B$5+SUM($D$5:D1437)-SUM($E$5:E1437))</f>
        <v/>
      </c>
      <c r="G1437" s="6">
        <f>IF(C1437&amp;""="","",IFERROR(INDEX('التصنيفات'!$B$5:$B$44,MATCH(C1437&amp;"",'التصنيفات'!$A$5:$A$44,0)),"غير مصنّف"))</f>
        <v/>
      </c>
    </row>
    <row r="1438">
      <c r="A1438" s="18" t="n"/>
      <c r="B1438" s="5" t="n"/>
      <c r="C1438" s="5" t="n"/>
      <c r="D1438" s="19" t="n"/>
      <c r="E1438" s="19" t="n"/>
      <c r="F1438" s="17">
        <f>IF(AND(D1438&amp;""="",E1438&amp;""=""),"",'الإعدادات'!$B$5+SUM($D$5:D1438)-SUM($E$5:E1438))</f>
        <v/>
      </c>
      <c r="G1438" s="6">
        <f>IF(C1438&amp;""="","",IFERROR(INDEX('التصنيفات'!$B$5:$B$44,MATCH(C1438&amp;"",'التصنيفات'!$A$5:$A$44,0)),"غير مصنّف"))</f>
        <v/>
      </c>
    </row>
    <row r="1439">
      <c r="A1439" s="18" t="n"/>
      <c r="B1439" s="5" t="n"/>
      <c r="C1439" s="5" t="n"/>
      <c r="D1439" s="19" t="n"/>
      <c r="E1439" s="19" t="n"/>
      <c r="F1439" s="17">
        <f>IF(AND(D1439&amp;""="",E1439&amp;""=""),"",'الإعدادات'!$B$5+SUM($D$5:D1439)-SUM($E$5:E1439))</f>
        <v/>
      </c>
      <c r="G1439" s="6">
        <f>IF(C1439&amp;""="","",IFERROR(INDEX('التصنيفات'!$B$5:$B$44,MATCH(C1439&amp;"",'التصنيفات'!$A$5:$A$44,0)),"غير مصنّف"))</f>
        <v/>
      </c>
    </row>
    <row r="1440">
      <c r="A1440" s="18" t="n"/>
      <c r="B1440" s="5" t="n"/>
      <c r="C1440" s="5" t="n"/>
      <c r="D1440" s="19" t="n"/>
      <c r="E1440" s="19" t="n"/>
      <c r="F1440" s="17">
        <f>IF(AND(D1440&amp;""="",E1440&amp;""=""),"",'الإعدادات'!$B$5+SUM($D$5:D1440)-SUM($E$5:E1440))</f>
        <v/>
      </c>
      <c r="G1440" s="6">
        <f>IF(C1440&amp;""="","",IFERROR(INDEX('التصنيفات'!$B$5:$B$44,MATCH(C1440&amp;"",'التصنيفات'!$A$5:$A$44,0)),"غير مصنّف"))</f>
        <v/>
      </c>
    </row>
    <row r="1441">
      <c r="A1441" s="18" t="n"/>
      <c r="B1441" s="5" t="n"/>
      <c r="C1441" s="5" t="n"/>
      <c r="D1441" s="19" t="n"/>
      <c r="E1441" s="19" t="n"/>
      <c r="F1441" s="17">
        <f>IF(AND(D1441&amp;""="",E1441&amp;""=""),"",'الإعدادات'!$B$5+SUM($D$5:D1441)-SUM($E$5:E1441))</f>
        <v/>
      </c>
      <c r="G1441" s="6">
        <f>IF(C1441&amp;""="","",IFERROR(INDEX('التصنيفات'!$B$5:$B$44,MATCH(C1441&amp;"",'التصنيفات'!$A$5:$A$44,0)),"غير مصنّف"))</f>
        <v/>
      </c>
    </row>
    <row r="1442">
      <c r="A1442" s="18" t="n"/>
      <c r="B1442" s="5" t="n"/>
      <c r="C1442" s="5" t="n"/>
      <c r="D1442" s="19" t="n"/>
      <c r="E1442" s="19" t="n"/>
      <c r="F1442" s="17">
        <f>IF(AND(D1442&amp;""="",E1442&amp;""=""),"",'الإعدادات'!$B$5+SUM($D$5:D1442)-SUM($E$5:E1442))</f>
        <v/>
      </c>
      <c r="G1442" s="6">
        <f>IF(C1442&amp;""="","",IFERROR(INDEX('التصنيفات'!$B$5:$B$44,MATCH(C1442&amp;"",'التصنيفات'!$A$5:$A$44,0)),"غير مصنّف"))</f>
        <v/>
      </c>
    </row>
    <row r="1443">
      <c r="A1443" s="18" t="n"/>
      <c r="B1443" s="5" t="n"/>
      <c r="C1443" s="5" t="n"/>
      <c r="D1443" s="19" t="n"/>
      <c r="E1443" s="19" t="n"/>
      <c r="F1443" s="17">
        <f>IF(AND(D1443&amp;""="",E1443&amp;""=""),"",'الإعدادات'!$B$5+SUM($D$5:D1443)-SUM($E$5:E1443))</f>
        <v/>
      </c>
      <c r="G1443" s="6">
        <f>IF(C1443&amp;""="","",IFERROR(INDEX('التصنيفات'!$B$5:$B$44,MATCH(C1443&amp;"",'التصنيفات'!$A$5:$A$44,0)),"غير مصنّف"))</f>
        <v/>
      </c>
    </row>
    <row r="1444">
      <c r="A1444" s="18" t="n"/>
      <c r="B1444" s="5" t="n"/>
      <c r="C1444" s="5" t="n"/>
      <c r="D1444" s="19" t="n"/>
      <c r="E1444" s="19" t="n"/>
      <c r="F1444" s="17">
        <f>IF(AND(D1444&amp;""="",E1444&amp;""=""),"",'الإعدادات'!$B$5+SUM($D$5:D1444)-SUM($E$5:E1444))</f>
        <v/>
      </c>
      <c r="G1444" s="6">
        <f>IF(C1444&amp;""="","",IFERROR(INDEX('التصنيفات'!$B$5:$B$44,MATCH(C1444&amp;"",'التصنيفات'!$A$5:$A$44,0)),"غير مصنّف"))</f>
        <v/>
      </c>
    </row>
    <row r="1445">
      <c r="A1445" s="18" t="n"/>
      <c r="B1445" s="5" t="n"/>
      <c r="C1445" s="5" t="n"/>
      <c r="D1445" s="19" t="n"/>
      <c r="E1445" s="19" t="n"/>
      <c r="F1445" s="17">
        <f>IF(AND(D1445&amp;""="",E1445&amp;""=""),"",'الإعدادات'!$B$5+SUM($D$5:D1445)-SUM($E$5:E1445))</f>
        <v/>
      </c>
      <c r="G1445" s="6">
        <f>IF(C1445&amp;""="","",IFERROR(INDEX('التصنيفات'!$B$5:$B$44,MATCH(C1445&amp;"",'التصنيفات'!$A$5:$A$44,0)),"غير مصنّف"))</f>
        <v/>
      </c>
    </row>
    <row r="1446">
      <c r="A1446" s="18" t="n"/>
      <c r="B1446" s="5" t="n"/>
      <c r="C1446" s="5" t="n"/>
      <c r="D1446" s="19" t="n"/>
      <c r="E1446" s="19" t="n"/>
      <c r="F1446" s="17">
        <f>IF(AND(D1446&amp;""="",E1446&amp;""=""),"",'الإعدادات'!$B$5+SUM($D$5:D1446)-SUM($E$5:E1446))</f>
        <v/>
      </c>
      <c r="G1446" s="6">
        <f>IF(C1446&amp;""="","",IFERROR(INDEX('التصنيفات'!$B$5:$B$44,MATCH(C1446&amp;"",'التصنيفات'!$A$5:$A$44,0)),"غير مصنّف"))</f>
        <v/>
      </c>
    </row>
    <row r="1447">
      <c r="A1447" s="18" t="n"/>
      <c r="B1447" s="5" t="n"/>
      <c r="C1447" s="5" t="n"/>
      <c r="D1447" s="19" t="n"/>
      <c r="E1447" s="19" t="n"/>
      <c r="F1447" s="17">
        <f>IF(AND(D1447&amp;""="",E1447&amp;""=""),"",'الإعدادات'!$B$5+SUM($D$5:D1447)-SUM($E$5:E1447))</f>
        <v/>
      </c>
      <c r="G1447" s="6">
        <f>IF(C1447&amp;""="","",IFERROR(INDEX('التصنيفات'!$B$5:$B$44,MATCH(C1447&amp;"",'التصنيفات'!$A$5:$A$44,0)),"غير مصنّف"))</f>
        <v/>
      </c>
    </row>
    <row r="1448">
      <c r="A1448" s="18" t="n"/>
      <c r="B1448" s="5" t="n"/>
      <c r="C1448" s="5" t="n"/>
      <c r="D1448" s="19" t="n"/>
      <c r="E1448" s="19" t="n"/>
      <c r="F1448" s="17">
        <f>IF(AND(D1448&amp;""="",E1448&amp;""=""),"",'الإعدادات'!$B$5+SUM($D$5:D1448)-SUM($E$5:E1448))</f>
        <v/>
      </c>
      <c r="G1448" s="6">
        <f>IF(C1448&amp;""="","",IFERROR(INDEX('التصنيفات'!$B$5:$B$44,MATCH(C1448&amp;"",'التصنيفات'!$A$5:$A$44,0)),"غير مصنّف"))</f>
        <v/>
      </c>
    </row>
    <row r="1449">
      <c r="A1449" s="18" t="n"/>
      <c r="B1449" s="5" t="n"/>
      <c r="C1449" s="5" t="n"/>
      <c r="D1449" s="19" t="n"/>
      <c r="E1449" s="19" t="n"/>
      <c r="F1449" s="17">
        <f>IF(AND(D1449&amp;""="",E1449&amp;""=""),"",'الإعدادات'!$B$5+SUM($D$5:D1449)-SUM($E$5:E1449))</f>
        <v/>
      </c>
      <c r="G1449" s="6">
        <f>IF(C1449&amp;""="","",IFERROR(INDEX('التصنيفات'!$B$5:$B$44,MATCH(C1449&amp;"",'التصنيفات'!$A$5:$A$44,0)),"غير مصنّف"))</f>
        <v/>
      </c>
    </row>
    <row r="1450">
      <c r="A1450" s="18" t="n"/>
      <c r="B1450" s="5" t="n"/>
      <c r="C1450" s="5" t="n"/>
      <c r="D1450" s="19" t="n"/>
      <c r="E1450" s="19" t="n"/>
      <c r="F1450" s="17">
        <f>IF(AND(D1450&amp;""="",E1450&amp;""=""),"",'الإعدادات'!$B$5+SUM($D$5:D1450)-SUM($E$5:E1450))</f>
        <v/>
      </c>
      <c r="G1450" s="6">
        <f>IF(C1450&amp;""="","",IFERROR(INDEX('التصنيفات'!$B$5:$B$44,MATCH(C1450&amp;"",'التصنيفات'!$A$5:$A$44,0)),"غير مصنّف"))</f>
        <v/>
      </c>
    </row>
    <row r="1451">
      <c r="A1451" s="18" t="n"/>
      <c r="B1451" s="5" t="n"/>
      <c r="C1451" s="5" t="n"/>
      <c r="D1451" s="19" t="n"/>
      <c r="E1451" s="19" t="n"/>
      <c r="F1451" s="17">
        <f>IF(AND(D1451&amp;""="",E1451&amp;""=""),"",'الإعدادات'!$B$5+SUM($D$5:D1451)-SUM($E$5:E1451))</f>
        <v/>
      </c>
      <c r="G1451" s="6">
        <f>IF(C1451&amp;""="","",IFERROR(INDEX('التصنيفات'!$B$5:$B$44,MATCH(C1451&amp;"",'التصنيفات'!$A$5:$A$44,0)),"غير مصنّف"))</f>
        <v/>
      </c>
    </row>
    <row r="1452">
      <c r="A1452" s="18" t="n"/>
      <c r="B1452" s="5" t="n"/>
      <c r="C1452" s="5" t="n"/>
      <c r="D1452" s="19" t="n"/>
      <c r="E1452" s="19" t="n"/>
      <c r="F1452" s="17">
        <f>IF(AND(D1452&amp;""="",E1452&amp;""=""),"",'الإعدادات'!$B$5+SUM($D$5:D1452)-SUM($E$5:E1452))</f>
        <v/>
      </c>
      <c r="G1452" s="6">
        <f>IF(C1452&amp;""="","",IFERROR(INDEX('التصنيفات'!$B$5:$B$44,MATCH(C1452&amp;"",'التصنيفات'!$A$5:$A$44,0)),"غير مصنّف"))</f>
        <v/>
      </c>
    </row>
    <row r="1453">
      <c r="A1453" s="18" t="n"/>
      <c r="B1453" s="5" t="n"/>
      <c r="C1453" s="5" t="n"/>
      <c r="D1453" s="19" t="n"/>
      <c r="E1453" s="19" t="n"/>
      <c r="F1453" s="17">
        <f>IF(AND(D1453&amp;""="",E1453&amp;""=""),"",'الإعدادات'!$B$5+SUM($D$5:D1453)-SUM($E$5:E1453))</f>
        <v/>
      </c>
      <c r="G1453" s="6">
        <f>IF(C1453&amp;""="","",IFERROR(INDEX('التصنيفات'!$B$5:$B$44,MATCH(C1453&amp;"",'التصنيفات'!$A$5:$A$44,0)),"غير مصنّف"))</f>
        <v/>
      </c>
    </row>
    <row r="1454">
      <c r="A1454" s="18" t="n"/>
      <c r="B1454" s="5" t="n"/>
      <c r="C1454" s="5" t="n"/>
      <c r="D1454" s="19" t="n"/>
      <c r="E1454" s="19" t="n"/>
      <c r="F1454" s="17">
        <f>IF(AND(D1454&amp;""="",E1454&amp;""=""),"",'الإعدادات'!$B$5+SUM($D$5:D1454)-SUM($E$5:E1454))</f>
        <v/>
      </c>
      <c r="G1454" s="6">
        <f>IF(C1454&amp;""="","",IFERROR(INDEX('التصنيفات'!$B$5:$B$44,MATCH(C1454&amp;"",'التصنيفات'!$A$5:$A$44,0)),"غير مصنّف"))</f>
        <v/>
      </c>
    </row>
    <row r="1455">
      <c r="A1455" s="18" t="n"/>
      <c r="B1455" s="5" t="n"/>
      <c r="C1455" s="5" t="n"/>
      <c r="D1455" s="19" t="n"/>
      <c r="E1455" s="19" t="n"/>
      <c r="F1455" s="17">
        <f>IF(AND(D1455&amp;""="",E1455&amp;""=""),"",'الإعدادات'!$B$5+SUM($D$5:D1455)-SUM($E$5:E1455))</f>
        <v/>
      </c>
      <c r="G1455" s="6">
        <f>IF(C1455&amp;""="","",IFERROR(INDEX('التصنيفات'!$B$5:$B$44,MATCH(C1455&amp;"",'التصنيفات'!$A$5:$A$44,0)),"غير مصنّف"))</f>
        <v/>
      </c>
    </row>
    <row r="1456">
      <c r="A1456" s="18" t="n"/>
      <c r="B1456" s="5" t="n"/>
      <c r="C1456" s="5" t="n"/>
      <c r="D1456" s="19" t="n"/>
      <c r="E1456" s="19" t="n"/>
      <c r="F1456" s="17">
        <f>IF(AND(D1456&amp;""="",E1456&amp;""=""),"",'الإعدادات'!$B$5+SUM($D$5:D1456)-SUM($E$5:E1456))</f>
        <v/>
      </c>
      <c r="G1456" s="6">
        <f>IF(C1456&amp;""="","",IFERROR(INDEX('التصنيفات'!$B$5:$B$44,MATCH(C1456&amp;"",'التصنيفات'!$A$5:$A$44,0)),"غير مصنّف"))</f>
        <v/>
      </c>
    </row>
    <row r="1457">
      <c r="A1457" s="18" t="n"/>
      <c r="B1457" s="5" t="n"/>
      <c r="C1457" s="5" t="n"/>
      <c r="D1457" s="19" t="n"/>
      <c r="E1457" s="19" t="n"/>
      <c r="F1457" s="17">
        <f>IF(AND(D1457&amp;""="",E1457&amp;""=""),"",'الإعدادات'!$B$5+SUM($D$5:D1457)-SUM($E$5:E1457))</f>
        <v/>
      </c>
      <c r="G1457" s="6">
        <f>IF(C1457&amp;""="","",IFERROR(INDEX('التصنيفات'!$B$5:$B$44,MATCH(C1457&amp;"",'التصنيفات'!$A$5:$A$44,0)),"غير مصنّف"))</f>
        <v/>
      </c>
    </row>
    <row r="1458">
      <c r="A1458" s="18" t="n"/>
      <c r="B1458" s="5" t="n"/>
      <c r="C1458" s="5" t="n"/>
      <c r="D1458" s="19" t="n"/>
      <c r="E1458" s="19" t="n"/>
      <c r="F1458" s="17">
        <f>IF(AND(D1458&amp;""="",E1458&amp;""=""),"",'الإعدادات'!$B$5+SUM($D$5:D1458)-SUM($E$5:E1458))</f>
        <v/>
      </c>
      <c r="G1458" s="6">
        <f>IF(C1458&amp;""="","",IFERROR(INDEX('التصنيفات'!$B$5:$B$44,MATCH(C1458&amp;"",'التصنيفات'!$A$5:$A$44,0)),"غير مصنّف"))</f>
        <v/>
      </c>
    </row>
    <row r="1459">
      <c r="A1459" s="18" t="n"/>
      <c r="B1459" s="5" t="n"/>
      <c r="C1459" s="5" t="n"/>
      <c r="D1459" s="19" t="n"/>
      <c r="E1459" s="19" t="n"/>
      <c r="F1459" s="17">
        <f>IF(AND(D1459&amp;""="",E1459&amp;""=""),"",'الإعدادات'!$B$5+SUM($D$5:D1459)-SUM($E$5:E1459))</f>
        <v/>
      </c>
      <c r="G1459" s="6">
        <f>IF(C1459&amp;""="","",IFERROR(INDEX('التصنيفات'!$B$5:$B$44,MATCH(C1459&amp;"",'التصنيفات'!$A$5:$A$44,0)),"غير مصنّف"))</f>
        <v/>
      </c>
    </row>
    <row r="1460">
      <c r="A1460" s="18" t="n"/>
      <c r="B1460" s="5" t="n"/>
      <c r="C1460" s="5" t="n"/>
      <c r="D1460" s="19" t="n"/>
      <c r="E1460" s="19" t="n"/>
      <c r="F1460" s="17">
        <f>IF(AND(D1460&amp;""="",E1460&amp;""=""),"",'الإعدادات'!$B$5+SUM($D$5:D1460)-SUM($E$5:E1460))</f>
        <v/>
      </c>
      <c r="G1460" s="6">
        <f>IF(C1460&amp;""="","",IFERROR(INDEX('التصنيفات'!$B$5:$B$44,MATCH(C1460&amp;"",'التصنيفات'!$A$5:$A$44,0)),"غير مصنّف"))</f>
        <v/>
      </c>
    </row>
    <row r="1461">
      <c r="A1461" s="18" t="n"/>
      <c r="B1461" s="5" t="n"/>
      <c r="C1461" s="5" t="n"/>
      <c r="D1461" s="19" t="n"/>
      <c r="E1461" s="19" t="n"/>
      <c r="F1461" s="17">
        <f>IF(AND(D1461&amp;""="",E1461&amp;""=""),"",'الإعدادات'!$B$5+SUM($D$5:D1461)-SUM($E$5:E1461))</f>
        <v/>
      </c>
      <c r="G1461" s="6">
        <f>IF(C1461&amp;""="","",IFERROR(INDEX('التصنيفات'!$B$5:$B$44,MATCH(C1461&amp;"",'التصنيفات'!$A$5:$A$44,0)),"غير مصنّف"))</f>
        <v/>
      </c>
    </row>
    <row r="1462">
      <c r="A1462" s="18" t="n"/>
      <c r="B1462" s="5" t="n"/>
      <c r="C1462" s="5" t="n"/>
      <c r="D1462" s="19" t="n"/>
      <c r="E1462" s="19" t="n"/>
      <c r="F1462" s="17">
        <f>IF(AND(D1462&amp;""="",E1462&amp;""=""),"",'الإعدادات'!$B$5+SUM($D$5:D1462)-SUM($E$5:E1462))</f>
        <v/>
      </c>
      <c r="G1462" s="6">
        <f>IF(C1462&amp;""="","",IFERROR(INDEX('التصنيفات'!$B$5:$B$44,MATCH(C1462&amp;"",'التصنيفات'!$A$5:$A$44,0)),"غير مصنّف"))</f>
        <v/>
      </c>
    </row>
    <row r="1463">
      <c r="A1463" s="18" t="n"/>
      <c r="B1463" s="5" t="n"/>
      <c r="C1463" s="5" t="n"/>
      <c r="D1463" s="19" t="n"/>
      <c r="E1463" s="19" t="n"/>
      <c r="F1463" s="17">
        <f>IF(AND(D1463&amp;""="",E1463&amp;""=""),"",'الإعدادات'!$B$5+SUM($D$5:D1463)-SUM($E$5:E1463))</f>
        <v/>
      </c>
      <c r="G1463" s="6">
        <f>IF(C1463&amp;""="","",IFERROR(INDEX('التصنيفات'!$B$5:$B$44,MATCH(C1463&amp;"",'التصنيفات'!$A$5:$A$44,0)),"غير مصنّف"))</f>
        <v/>
      </c>
    </row>
    <row r="1464">
      <c r="A1464" s="18" t="n"/>
      <c r="B1464" s="5" t="n"/>
      <c r="C1464" s="5" t="n"/>
      <c r="D1464" s="19" t="n"/>
      <c r="E1464" s="19" t="n"/>
      <c r="F1464" s="17">
        <f>IF(AND(D1464&amp;""="",E1464&amp;""=""),"",'الإعدادات'!$B$5+SUM($D$5:D1464)-SUM($E$5:E1464))</f>
        <v/>
      </c>
      <c r="G1464" s="6">
        <f>IF(C1464&amp;""="","",IFERROR(INDEX('التصنيفات'!$B$5:$B$44,MATCH(C1464&amp;"",'التصنيفات'!$A$5:$A$44,0)),"غير مصنّف"))</f>
        <v/>
      </c>
    </row>
    <row r="1465">
      <c r="A1465" s="18" t="n"/>
      <c r="B1465" s="5" t="n"/>
      <c r="C1465" s="5" t="n"/>
      <c r="D1465" s="19" t="n"/>
      <c r="E1465" s="19" t="n"/>
      <c r="F1465" s="17">
        <f>IF(AND(D1465&amp;""="",E1465&amp;""=""),"",'الإعدادات'!$B$5+SUM($D$5:D1465)-SUM($E$5:E1465))</f>
        <v/>
      </c>
      <c r="G1465" s="6">
        <f>IF(C1465&amp;""="","",IFERROR(INDEX('التصنيفات'!$B$5:$B$44,MATCH(C1465&amp;"",'التصنيفات'!$A$5:$A$44,0)),"غير مصنّف"))</f>
        <v/>
      </c>
    </row>
    <row r="1466">
      <c r="A1466" s="18" t="n"/>
      <c r="B1466" s="5" t="n"/>
      <c r="C1466" s="5" t="n"/>
      <c r="D1466" s="19" t="n"/>
      <c r="E1466" s="19" t="n"/>
      <c r="F1466" s="17">
        <f>IF(AND(D1466&amp;""="",E1466&amp;""=""),"",'الإعدادات'!$B$5+SUM($D$5:D1466)-SUM($E$5:E1466))</f>
        <v/>
      </c>
      <c r="G1466" s="6">
        <f>IF(C1466&amp;""="","",IFERROR(INDEX('التصنيفات'!$B$5:$B$44,MATCH(C1466&amp;"",'التصنيفات'!$A$5:$A$44,0)),"غير مصنّف"))</f>
        <v/>
      </c>
    </row>
    <row r="1467">
      <c r="A1467" s="18" t="n"/>
      <c r="B1467" s="5" t="n"/>
      <c r="C1467" s="5" t="n"/>
      <c r="D1467" s="19" t="n"/>
      <c r="E1467" s="19" t="n"/>
      <c r="F1467" s="17">
        <f>IF(AND(D1467&amp;""="",E1467&amp;""=""),"",'الإعدادات'!$B$5+SUM($D$5:D1467)-SUM($E$5:E1467))</f>
        <v/>
      </c>
      <c r="G1467" s="6">
        <f>IF(C1467&amp;""="","",IFERROR(INDEX('التصنيفات'!$B$5:$B$44,MATCH(C1467&amp;"",'التصنيفات'!$A$5:$A$44,0)),"غير مصنّف"))</f>
        <v/>
      </c>
    </row>
    <row r="1468">
      <c r="A1468" s="18" t="n"/>
      <c r="B1468" s="5" t="n"/>
      <c r="C1468" s="5" t="n"/>
      <c r="D1468" s="19" t="n"/>
      <c r="E1468" s="19" t="n"/>
      <c r="F1468" s="17">
        <f>IF(AND(D1468&amp;""="",E1468&amp;""=""),"",'الإعدادات'!$B$5+SUM($D$5:D1468)-SUM($E$5:E1468))</f>
        <v/>
      </c>
      <c r="G1468" s="6">
        <f>IF(C1468&amp;""="","",IFERROR(INDEX('التصنيفات'!$B$5:$B$44,MATCH(C1468&amp;"",'التصنيفات'!$A$5:$A$44,0)),"غير مصنّف"))</f>
        <v/>
      </c>
    </row>
    <row r="1469">
      <c r="A1469" s="18" t="n"/>
      <c r="B1469" s="5" t="n"/>
      <c r="C1469" s="5" t="n"/>
      <c r="D1469" s="19" t="n"/>
      <c r="E1469" s="19" t="n"/>
      <c r="F1469" s="17">
        <f>IF(AND(D1469&amp;""="",E1469&amp;""=""),"",'الإعدادات'!$B$5+SUM($D$5:D1469)-SUM($E$5:E1469))</f>
        <v/>
      </c>
      <c r="G1469" s="6">
        <f>IF(C1469&amp;""="","",IFERROR(INDEX('التصنيفات'!$B$5:$B$44,MATCH(C1469&amp;"",'التصنيفات'!$A$5:$A$44,0)),"غير مصنّف"))</f>
        <v/>
      </c>
    </row>
    <row r="1470">
      <c r="A1470" s="18" t="n"/>
      <c r="B1470" s="5" t="n"/>
      <c r="C1470" s="5" t="n"/>
      <c r="D1470" s="19" t="n"/>
      <c r="E1470" s="19" t="n"/>
      <c r="F1470" s="17">
        <f>IF(AND(D1470&amp;""="",E1470&amp;""=""),"",'الإعدادات'!$B$5+SUM($D$5:D1470)-SUM($E$5:E1470))</f>
        <v/>
      </c>
      <c r="G1470" s="6">
        <f>IF(C1470&amp;""="","",IFERROR(INDEX('التصنيفات'!$B$5:$B$44,MATCH(C1470&amp;"",'التصنيفات'!$A$5:$A$44,0)),"غير مصنّف"))</f>
        <v/>
      </c>
    </row>
    <row r="1471">
      <c r="A1471" s="18" t="n"/>
      <c r="B1471" s="5" t="n"/>
      <c r="C1471" s="5" t="n"/>
      <c r="D1471" s="19" t="n"/>
      <c r="E1471" s="19" t="n"/>
      <c r="F1471" s="17">
        <f>IF(AND(D1471&amp;""="",E1471&amp;""=""),"",'الإعدادات'!$B$5+SUM($D$5:D1471)-SUM($E$5:E1471))</f>
        <v/>
      </c>
      <c r="G1471" s="6">
        <f>IF(C1471&amp;""="","",IFERROR(INDEX('التصنيفات'!$B$5:$B$44,MATCH(C1471&amp;"",'التصنيفات'!$A$5:$A$44,0)),"غير مصنّف"))</f>
        <v/>
      </c>
    </row>
    <row r="1472">
      <c r="A1472" s="18" t="n"/>
      <c r="B1472" s="5" t="n"/>
      <c r="C1472" s="5" t="n"/>
      <c r="D1472" s="19" t="n"/>
      <c r="E1472" s="19" t="n"/>
      <c r="F1472" s="17">
        <f>IF(AND(D1472&amp;""="",E1472&amp;""=""),"",'الإعدادات'!$B$5+SUM($D$5:D1472)-SUM($E$5:E1472))</f>
        <v/>
      </c>
      <c r="G1472" s="6">
        <f>IF(C1472&amp;""="","",IFERROR(INDEX('التصنيفات'!$B$5:$B$44,MATCH(C1472&amp;"",'التصنيفات'!$A$5:$A$44,0)),"غير مصنّف"))</f>
        <v/>
      </c>
    </row>
    <row r="1473">
      <c r="A1473" s="18" t="n"/>
      <c r="B1473" s="5" t="n"/>
      <c r="C1473" s="5" t="n"/>
      <c r="D1473" s="19" t="n"/>
      <c r="E1473" s="19" t="n"/>
      <c r="F1473" s="17">
        <f>IF(AND(D1473&amp;""="",E1473&amp;""=""),"",'الإعدادات'!$B$5+SUM($D$5:D1473)-SUM($E$5:E1473))</f>
        <v/>
      </c>
      <c r="G1473" s="6">
        <f>IF(C1473&amp;""="","",IFERROR(INDEX('التصنيفات'!$B$5:$B$44,MATCH(C1473&amp;"",'التصنيفات'!$A$5:$A$44,0)),"غير مصنّف"))</f>
        <v/>
      </c>
    </row>
    <row r="1474">
      <c r="A1474" s="18" t="n"/>
      <c r="B1474" s="5" t="n"/>
      <c r="C1474" s="5" t="n"/>
      <c r="D1474" s="19" t="n"/>
      <c r="E1474" s="19" t="n"/>
      <c r="F1474" s="17">
        <f>IF(AND(D1474&amp;""="",E1474&amp;""=""),"",'الإعدادات'!$B$5+SUM($D$5:D1474)-SUM($E$5:E1474))</f>
        <v/>
      </c>
      <c r="G1474" s="6">
        <f>IF(C1474&amp;""="","",IFERROR(INDEX('التصنيفات'!$B$5:$B$44,MATCH(C1474&amp;"",'التصنيفات'!$A$5:$A$44,0)),"غير مصنّف"))</f>
        <v/>
      </c>
    </row>
    <row r="1475">
      <c r="A1475" s="18" t="n"/>
      <c r="B1475" s="5" t="n"/>
      <c r="C1475" s="5" t="n"/>
      <c r="D1475" s="19" t="n"/>
      <c r="E1475" s="19" t="n"/>
      <c r="F1475" s="17">
        <f>IF(AND(D1475&amp;""="",E1475&amp;""=""),"",'الإعدادات'!$B$5+SUM($D$5:D1475)-SUM($E$5:E1475))</f>
        <v/>
      </c>
      <c r="G1475" s="6">
        <f>IF(C1475&amp;""="","",IFERROR(INDEX('التصنيفات'!$B$5:$B$44,MATCH(C1475&amp;"",'التصنيفات'!$A$5:$A$44,0)),"غير مصنّف"))</f>
        <v/>
      </c>
    </row>
    <row r="1476">
      <c r="A1476" s="18" t="n"/>
      <c r="B1476" s="5" t="n"/>
      <c r="C1476" s="5" t="n"/>
      <c r="D1476" s="19" t="n"/>
      <c r="E1476" s="19" t="n"/>
      <c r="F1476" s="17">
        <f>IF(AND(D1476&amp;""="",E1476&amp;""=""),"",'الإعدادات'!$B$5+SUM($D$5:D1476)-SUM($E$5:E1476))</f>
        <v/>
      </c>
      <c r="G1476" s="6">
        <f>IF(C1476&amp;""="","",IFERROR(INDEX('التصنيفات'!$B$5:$B$44,MATCH(C1476&amp;"",'التصنيفات'!$A$5:$A$44,0)),"غير مصنّف"))</f>
        <v/>
      </c>
    </row>
    <row r="1477">
      <c r="A1477" s="18" t="n"/>
      <c r="B1477" s="5" t="n"/>
      <c r="C1477" s="5" t="n"/>
      <c r="D1477" s="19" t="n"/>
      <c r="E1477" s="19" t="n"/>
      <c r="F1477" s="17">
        <f>IF(AND(D1477&amp;""="",E1477&amp;""=""),"",'الإعدادات'!$B$5+SUM($D$5:D1477)-SUM($E$5:E1477))</f>
        <v/>
      </c>
      <c r="G1477" s="6">
        <f>IF(C1477&amp;""="","",IFERROR(INDEX('التصنيفات'!$B$5:$B$44,MATCH(C1477&amp;"",'التصنيفات'!$A$5:$A$44,0)),"غير مصنّف"))</f>
        <v/>
      </c>
    </row>
    <row r="1478">
      <c r="A1478" s="18" t="n"/>
      <c r="B1478" s="5" t="n"/>
      <c r="C1478" s="5" t="n"/>
      <c r="D1478" s="19" t="n"/>
      <c r="E1478" s="19" t="n"/>
      <c r="F1478" s="17">
        <f>IF(AND(D1478&amp;""="",E1478&amp;""=""),"",'الإعدادات'!$B$5+SUM($D$5:D1478)-SUM($E$5:E1478))</f>
        <v/>
      </c>
      <c r="G1478" s="6">
        <f>IF(C1478&amp;""="","",IFERROR(INDEX('التصنيفات'!$B$5:$B$44,MATCH(C1478&amp;"",'التصنيفات'!$A$5:$A$44,0)),"غير مصنّف"))</f>
        <v/>
      </c>
    </row>
    <row r="1479">
      <c r="A1479" s="18" t="n"/>
      <c r="B1479" s="5" t="n"/>
      <c r="C1479" s="5" t="n"/>
      <c r="D1479" s="19" t="n"/>
      <c r="E1479" s="19" t="n"/>
      <c r="F1479" s="17">
        <f>IF(AND(D1479&amp;""="",E1479&amp;""=""),"",'الإعدادات'!$B$5+SUM($D$5:D1479)-SUM($E$5:E1479))</f>
        <v/>
      </c>
      <c r="G1479" s="6">
        <f>IF(C1479&amp;""="","",IFERROR(INDEX('التصنيفات'!$B$5:$B$44,MATCH(C1479&amp;"",'التصنيفات'!$A$5:$A$44,0)),"غير مصنّف"))</f>
        <v/>
      </c>
    </row>
    <row r="1480">
      <c r="A1480" s="18" t="n"/>
      <c r="B1480" s="5" t="n"/>
      <c r="C1480" s="5" t="n"/>
      <c r="D1480" s="19" t="n"/>
      <c r="E1480" s="19" t="n"/>
      <c r="F1480" s="17">
        <f>IF(AND(D1480&amp;""="",E1480&amp;""=""),"",'الإعدادات'!$B$5+SUM($D$5:D1480)-SUM($E$5:E1480))</f>
        <v/>
      </c>
      <c r="G1480" s="6">
        <f>IF(C1480&amp;""="","",IFERROR(INDEX('التصنيفات'!$B$5:$B$44,MATCH(C1480&amp;"",'التصنيفات'!$A$5:$A$44,0)),"غير مصنّف"))</f>
        <v/>
      </c>
    </row>
    <row r="1481">
      <c r="A1481" s="18" t="n"/>
      <c r="B1481" s="5" t="n"/>
      <c r="C1481" s="5" t="n"/>
      <c r="D1481" s="19" t="n"/>
      <c r="E1481" s="19" t="n"/>
      <c r="F1481" s="17">
        <f>IF(AND(D1481&amp;""="",E1481&amp;""=""),"",'الإعدادات'!$B$5+SUM($D$5:D1481)-SUM($E$5:E1481))</f>
        <v/>
      </c>
      <c r="G1481" s="6">
        <f>IF(C1481&amp;""="","",IFERROR(INDEX('التصنيفات'!$B$5:$B$44,MATCH(C1481&amp;"",'التصنيفات'!$A$5:$A$44,0)),"غير مصنّف"))</f>
        <v/>
      </c>
    </row>
    <row r="1482">
      <c r="A1482" s="18" t="n"/>
      <c r="B1482" s="5" t="n"/>
      <c r="C1482" s="5" t="n"/>
      <c r="D1482" s="19" t="n"/>
      <c r="E1482" s="19" t="n"/>
      <c r="F1482" s="17">
        <f>IF(AND(D1482&amp;""="",E1482&amp;""=""),"",'الإعدادات'!$B$5+SUM($D$5:D1482)-SUM($E$5:E1482))</f>
        <v/>
      </c>
      <c r="G1482" s="6">
        <f>IF(C1482&amp;""="","",IFERROR(INDEX('التصنيفات'!$B$5:$B$44,MATCH(C1482&amp;"",'التصنيفات'!$A$5:$A$44,0)),"غير مصنّف"))</f>
        <v/>
      </c>
    </row>
    <row r="1483">
      <c r="A1483" s="18" t="n"/>
      <c r="B1483" s="5" t="n"/>
      <c r="C1483" s="5" t="n"/>
      <c r="D1483" s="19" t="n"/>
      <c r="E1483" s="19" t="n"/>
      <c r="F1483" s="17">
        <f>IF(AND(D1483&amp;""="",E1483&amp;""=""),"",'الإعدادات'!$B$5+SUM($D$5:D1483)-SUM($E$5:E1483))</f>
        <v/>
      </c>
      <c r="G1483" s="6">
        <f>IF(C1483&amp;""="","",IFERROR(INDEX('التصنيفات'!$B$5:$B$44,MATCH(C1483&amp;"",'التصنيفات'!$A$5:$A$44,0)),"غير مصنّف"))</f>
        <v/>
      </c>
    </row>
    <row r="1484">
      <c r="A1484" s="18" t="n"/>
      <c r="B1484" s="5" t="n"/>
      <c r="C1484" s="5" t="n"/>
      <c r="D1484" s="19" t="n"/>
      <c r="E1484" s="19" t="n"/>
      <c r="F1484" s="17">
        <f>IF(AND(D1484&amp;""="",E1484&amp;""=""),"",'الإعدادات'!$B$5+SUM($D$5:D1484)-SUM($E$5:E1484))</f>
        <v/>
      </c>
      <c r="G1484" s="6">
        <f>IF(C1484&amp;""="","",IFERROR(INDEX('التصنيفات'!$B$5:$B$44,MATCH(C1484&amp;"",'التصنيفات'!$A$5:$A$44,0)),"غير مصنّف"))</f>
        <v/>
      </c>
    </row>
    <row r="1485">
      <c r="A1485" s="18" t="n"/>
      <c r="B1485" s="5" t="n"/>
      <c r="C1485" s="5" t="n"/>
      <c r="D1485" s="19" t="n"/>
      <c r="E1485" s="19" t="n"/>
      <c r="F1485" s="17">
        <f>IF(AND(D1485&amp;""="",E1485&amp;""=""),"",'الإعدادات'!$B$5+SUM($D$5:D1485)-SUM($E$5:E1485))</f>
        <v/>
      </c>
      <c r="G1485" s="6">
        <f>IF(C1485&amp;""="","",IFERROR(INDEX('التصنيفات'!$B$5:$B$44,MATCH(C1485&amp;"",'التصنيفات'!$A$5:$A$44,0)),"غير مصنّف"))</f>
        <v/>
      </c>
    </row>
    <row r="1486">
      <c r="A1486" s="18" t="n"/>
      <c r="B1486" s="5" t="n"/>
      <c r="C1486" s="5" t="n"/>
      <c r="D1486" s="19" t="n"/>
      <c r="E1486" s="19" t="n"/>
      <c r="F1486" s="17">
        <f>IF(AND(D1486&amp;""="",E1486&amp;""=""),"",'الإعدادات'!$B$5+SUM($D$5:D1486)-SUM($E$5:E1486))</f>
        <v/>
      </c>
      <c r="G1486" s="6">
        <f>IF(C1486&amp;""="","",IFERROR(INDEX('التصنيفات'!$B$5:$B$44,MATCH(C1486&amp;"",'التصنيفات'!$A$5:$A$44,0)),"غير مصنّف"))</f>
        <v/>
      </c>
    </row>
    <row r="1487">
      <c r="A1487" s="18" t="n"/>
      <c r="B1487" s="5" t="n"/>
      <c r="C1487" s="5" t="n"/>
      <c r="D1487" s="19" t="n"/>
      <c r="E1487" s="19" t="n"/>
      <c r="F1487" s="17">
        <f>IF(AND(D1487&amp;""="",E1487&amp;""=""),"",'الإعدادات'!$B$5+SUM($D$5:D1487)-SUM($E$5:E1487))</f>
        <v/>
      </c>
      <c r="G1487" s="6">
        <f>IF(C1487&amp;""="","",IFERROR(INDEX('التصنيفات'!$B$5:$B$44,MATCH(C1487&amp;"",'التصنيفات'!$A$5:$A$44,0)),"غير مصنّف"))</f>
        <v/>
      </c>
    </row>
    <row r="1488">
      <c r="A1488" s="18" t="n"/>
      <c r="B1488" s="5" t="n"/>
      <c r="C1488" s="5" t="n"/>
      <c r="D1488" s="19" t="n"/>
      <c r="E1488" s="19" t="n"/>
      <c r="F1488" s="17">
        <f>IF(AND(D1488&amp;""="",E1488&amp;""=""),"",'الإعدادات'!$B$5+SUM($D$5:D1488)-SUM($E$5:E1488))</f>
        <v/>
      </c>
      <c r="G1488" s="6">
        <f>IF(C1488&amp;""="","",IFERROR(INDEX('التصنيفات'!$B$5:$B$44,MATCH(C1488&amp;"",'التصنيفات'!$A$5:$A$44,0)),"غير مصنّف"))</f>
        <v/>
      </c>
    </row>
    <row r="1489">
      <c r="A1489" s="18" t="n"/>
      <c r="B1489" s="5" t="n"/>
      <c r="C1489" s="5" t="n"/>
      <c r="D1489" s="19" t="n"/>
      <c r="E1489" s="19" t="n"/>
      <c r="F1489" s="17">
        <f>IF(AND(D1489&amp;""="",E1489&amp;""=""),"",'الإعدادات'!$B$5+SUM($D$5:D1489)-SUM($E$5:E1489))</f>
        <v/>
      </c>
      <c r="G1489" s="6">
        <f>IF(C1489&amp;""="","",IFERROR(INDEX('التصنيفات'!$B$5:$B$44,MATCH(C1489&amp;"",'التصنيفات'!$A$5:$A$44,0)),"غير مصنّف"))</f>
        <v/>
      </c>
    </row>
    <row r="1490">
      <c r="A1490" s="18" t="n"/>
      <c r="B1490" s="5" t="n"/>
      <c r="C1490" s="5" t="n"/>
      <c r="D1490" s="19" t="n"/>
      <c r="E1490" s="19" t="n"/>
      <c r="F1490" s="17">
        <f>IF(AND(D1490&amp;""="",E1490&amp;""=""),"",'الإعدادات'!$B$5+SUM($D$5:D1490)-SUM($E$5:E1490))</f>
        <v/>
      </c>
      <c r="G1490" s="6">
        <f>IF(C1490&amp;""="","",IFERROR(INDEX('التصنيفات'!$B$5:$B$44,MATCH(C1490&amp;"",'التصنيفات'!$A$5:$A$44,0)),"غير مصنّف"))</f>
        <v/>
      </c>
    </row>
    <row r="1491">
      <c r="A1491" s="18" t="n"/>
      <c r="B1491" s="5" t="n"/>
      <c r="C1491" s="5" t="n"/>
      <c r="D1491" s="19" t="n"/>
      <c r="E1491" s="19" t="n"/>
      <c r="F1491" s="17">
        <f>IF(AND(D1491&amp;""="",E1491&amp;""=""),"",'الإعدادات'!$B$5+SUM($D$5:D1491)-SUM($E$5:E1491))</f>
        <v/>
      </c>
      <c r="G1491" s="6">
        <f>IF(C1491&amp;""="","",IFERROR(INDEX('التصنيفات'!$B$5:$B$44,MATCH(C1491&amp;"",'التصنيفات'!$A$5:$A$44,0)),"غير مصنّف"))</f>
        <v/>
      </c>
    </row>
    <row r="1492">
      <c r="A1492" s="18" t="n"/>
      <c r="B1492" s="5" t="n"/>
      <c r="C1492" s="5" t="n"/>
      <c r="D1492" s="19" t="n"/>
      <c r="E1492" s="19" t="n"/>
      <c r="F1492" s="17">
        <f>IF(AND(D1492&amp;""="",E1492&amp;""=""),"",'الإعدادات'!$B$5+SUM($D$5:D1492)-SUM($E$5:E1492))</f>
        <v/>
      </c>
      <c r="G1492" s="6">
        <f>IF(C1492&amp;""="","",IFERROR(INDEX('التصنيفات'!$B$5:$B$44,MATCH(C1492&amp;"",'التصنيفات'!$A$5:$A$44,0)),"غير مصنّف"))</f>
        <v/>
      </c>
    </row>
    <row r="1493">
      <c r="A1493" s="18" t="n"/>
      <c r="B1493" s="5" t="n"/>
      <c r="C1493" s="5" t="n"/>
      <c r="D1493" s="19" t="n"/>
      <c r="E1493" s="19" t="n"/>
      <c r="F1493" s="17">
        <f>IF(AND(D1493&amp;""="",E1493&amp;""=""),"",'الإعدادات'!$B$5+SUM($D$5:D1493)-SUM($E$5:E1493))</f>
        <v/>
      </c>
      <c r="G1493" s="6">
        <f>IF(C1493&amp;""="","",IFERROR(INDEX('التصنيفات'!$B$5:$B$44,MATCH(C1493&amp;"",'التصنيفات'!$A$5:$A$44,0)),"غير مصنّف"))</f>
        <v/>
      </c>
    </row>
    <row r="1494">
      <c r="A1494" s="18" t="n"/>
      <c r="B1494" s="5" t="n"/>
      <c r="C1494" s="5" t="n"/>
      <c r="D1494" s="19" t="n"/>
      <c r="E1494" s="19" t="n"/>
      <c r="F1494" s="17">
        <f>IF(AND(D1494&amp;""="",E1494&amp;""=""),"",'الإعدادات'!$B$5+SUM($D$5:D1494)-SUM($E$5:E1494))</f>
        <v/>
      </c>
      <c r="G1494" s="6">
        <f>IF(C1494&amp;""="","",IFERROR(INDEX('التصنيفات'!$B$5:$B$44,MATCH(C1494&amp;"",'التصنيفات'!$A$5:$A$44,0)),"غير مصنّف"))</f>
        <v/>
      </c>
    </row>
    <row r="1495">
      <c r="A1495" s="18" t="n"/>
      <c r="B1495" s="5" t="n"/>
      <c r="C1495" s="5" t="n"/>
      <c r="D1495" s="19" t="n"/>
      <c r="E1495" s="19" t="n"/>
      <c r="F1495" s="17">
        <f>IF(AND(D1495&amp;""="",E1495&amp;""=""),"",'الإعدادات'!$B$5+SUM($D$5:D1495)-SUM($E$5:E1495))</f>
        <v/>
      </c>
      <c r="G1495" s="6">
        <f>IF(C1495&amp;""="","",IFERROR(INDEX('التصنيفات'!$B$5:$B$44,MATCH(C1495&amp;"",'التصنيفات'!$A$5:$A$44,0)),"غير مصنّف"))</f>
        <v/>
      </c>
    </row>
    <row r="1496">
      <c r="A1496" s="18" t="n"/>
      <c r="B1496" s="5" t="n"/>
      <c r="C1496" s="5" t="n"/>
      <c r="D1496" s="19" t="n"/>
      <c r="E1496" s="19" t="n"/>
      <c r="F1496" s="17">
        <f>IF(AND(D1496&amp;""="",E1496&amp;""=""),"",'الإعدادات'!$B$5+SUM($D$5:D1496)-SUM($E$5:E1496))</f>
        <v/>
      </c>
      <c r="G1496" s="6">
        <f>IF(C1496&amp;""="","",IFERROR(INDEX('التصنيفات'!$B$5:$B$44,MATCH(C1496&amp;"",'التصنيفات'!$A$5:$A$44,0)),"غير مصنّف"))</f>
        <v/>
      </c>
    </row>
    <row r="1497">
      <c r="A1497" s="18" t="n"/>
      <c r="B1497" s="5" t="n"/>
      <c r="C1497" s="5" t="n"/>
      <c r="D1497" s="19" t="n"/>
      <c r="E1497" s="19" t="n"/>
      <c r="F1497" s="17">
        <f>IF(AND(D1497&amp;""="",E1497&amp;""=""),"",'الإعدادات'!$B$5+SUM($D$5:D1497)-SUM($E$5:E1497))</f>
        <v/>
      </c>
      <c r="G1497" s="6">
        <f>IF(C1497&amp;""="","",IFERROR(INDEX('التصنيفات'!$B$5:$B$44,MATCH(C1497&amp;"",'التصنيفات'!$A$5:$A$44,0)),"غير مصنّف"))</f>
        <v/>
      </c>
    </row>
    <row r="1498">
      <c r="A1498" s="18" t="n"/>
      <c r="B1498" s="5" t="n"/>
      <c r="C1498" s="5" t="n"/>
      <c r="D1498" s="19" t="n"/>
      <c r="E1498" s="19" t="n"/>
      <c r="F1498" s="17">
        <f>IF(AND(D1498&amp;""="",E1498&amp;""=""),"",'الإعدادات'!$B$5+SUM($D$5:D1498)-SUM($E$5:E1498))</f>
        <v/>
      </c>
      <c r="G1498" s="6">
        <f>IF(C1498&amp;""="","",IFERROR(INDEX('التصنيفات'!$B$5:$B$44,MATCH(C1498&amp;"",'التصنيفات'!$A$5:$A$44,0)),"غير مصنّف"))</f>
        <v/>
      </c>
    </row>
    <row r="1499">
      <c r="A1499" s="18" t="n"/>
      <c r="B1499" s="5" t="n"/>
      <c r="C1499" s="5" t="n"/>
      <c r="D1499" s="19" t="n"/>
      <c r="E1499" s="19" t="n"/>
      <c r="F1499" s="17">
        <f>IF(AND(D1499&amp;""="",E1499&amp;""=""),"",'الإعدادات'!$B$5+SUM($D$5:D1499)-SUM($E$5:E1499))</f>
        <v/>
      </c>
      <c r="G1499" s="6">
        <f>IF(C1499&amp;""="","",IFERROR(INDEX('التصنيفات'!$B$5:$B$44,MATCH(C1499&amp;"",'التصنيفات'!$A$5:$A$44,0)),"غير مصنّف"))</f>
        <v/>
      </c>
    </row>
    <row r="1500">
      <c r="A1500" s="18" t="n"/>
      <c r="B1500" s="5" t="n"/>
      <c r="C1500" s="5" t="n"/>
      <c r="D1500" s="19" t="n"/>
      <c r="E1500" s="19" t="n"/>
      <c r="F1500" s="17">
        <f>IF(AND(D1500&amp;""="",E1500&amp;""=""),"",'الإعدادات'!$B$5+SUM($D$5:D1500)-SUM($E$5:E1500))</f>
        <v/>
      </c>
      <c r="G1500" s="6">
        <f>IF(C1500&amp;""="","",IFERROR(INDEX('التصنيفات'!$B$5:$B$44,MATCH(C1500&amp;"",'التصنيفات'!$A$5:$A$44,0)),"غير مصنّف"))</f>
        <v/>
      </c>
    </row>
    <row r="1501">
      <c r="A1501" s="18" t="n"/>
      <c r="B1501" s="5" t="n"/>
      <c r="C1501" s="5" t="n"/>
      <c r="D1501" s="19" t="n"/>
      <c r="E1501" s="19" t="n"/>
      <c r="F1501" s="17">
        <f>IF(AND(D1501&amp;""="",E1501&amp;""=""),"",'الإعدادات'!$B$5+SUM($D$5:D1501)-SUM($E$5:E1501))</f>
        <v/>
      </c>
      <c r="G1501" s="6">
        <f>IF(C1501&amp;""="","",IFERROR(INDEX('التصنيفات'!$B$5:$B$44,MATCH(C1501&amp;"",'التصنيفات'!$A$5:$A$44,0)),"غير مصنّف"))</f>
        <v/>
      </c>
    </row>
    <row r="1502">
      <c r="A1502" s="18" t="n"/>
      <c r="B1502" s="5" t="n"/>
      <c r="C1502" s="5" t="n"/>
      <c r="D1502" s="19" t="n"/>
      <c r="E1502" s="19" t="n"/>
      <c r="F1502" s="17">
        <f>IF(AND(D1502&amp;""="",E1502&amp;""=""),"",'الإعدادات'!$B$5+SUM($D$5:D1502)-SUM($E$5:E1502))</f>
        <v/>
      </c>
      <c r="G1502" s="6">
        <f>IF(C1502&amp;""="","",IFERROR(INDEX('التصنيفات'!$B$5:$B$44,MATCH(C1502&amp;"",'التصنيفات'!$A$5:$A$44,0)),"غير مصنّف"))</f>
        <v/>
      </c>
    </row>
    <row r="1503">
      <c r="A1503" s="18" t="n"/>
      <c r="B1503" s="5" t="n"/>
      <c r="C1503" s="5" t="n"/>
      <c r="D1503" s="19" t="n"/>
      <c r="E1503" s="19" t="n"/>
      <c r="F1503" s="17">
        <f>IF(AND(D1503&amp;""="",E1503&amp;""=""),"",'الإعدادات'!$B$5+SUM($D$5:D1503)-SUM($E$5:E1503))</f>
        <v/>
      </c>
      <c r="G1503" s="6">
        <f>IF(C1503&amp;""="","",IFERROR(INDEX('التصنيفات'!$B$5:$B$44,MATCH(C1503&amp;"",'التصنيفات'!$A$5:$A$44,0)),"غير مصنّف"))</f>
        <v/>
      </c>
    </row>
    <row r="1504">
      <c r="A1504" s="18" t="n"/>
      <c r="B1504" s="5" t="n"/>
      <c r="C1504" s="5" t="n"/>
      <c r="D1504" s="19" t="n"/>
      <c r="E1504" s="19" t="n"/>
      <c r="F1504" s="17">
        <f>IF(AND(D1504&amp;""="",E1504&amp;""=""),"",'الإعدادات'!$B$5+SUM($D$5:D1504)-SUM($E$5:E1504))</f>
        <v/>
      </c>
      <c r="G1504" s="6">
        <f>IF(C1504&amp;""="","",IFERROR(INDEX('التصنيفات'!$B$5:$B$44,MATCH(C1504&amp;"",'التصنيفات'!$A$5:$A$44,0)),"غير مصنّف"))</f>
        <v/>
      </c>
    </row>
    <row r="1505">
      <c r="A1505" s="18" t="n"/>
      <c r="B1505" s="5" t="n"/>
      <c r="C1505" s="5" t="n"/>
      <c r="D1505" s="19" t="n"/>
      <c r="E1505" s="19" t="n"/>
      <c r="F1505" s="17">
        <f>IF(AND(D1505&amp;""="",E1505&amp;""=""),"",'الإعدادات'!$B$5+SUM($D$5:D1505)-SUM($E$5:E1505))</f>
        <v/>
      </c>
      <c r="G1505" s="6">
        <f>IF(C1505&amp;""="","",IFERROR(INDEX('التصنيفات'!$B$5:$B$44,MATCH(C1505&amp;"",'التصنيفات'!$A$5:$A$44,0)),"غير مصنّف"))</f>
        <v/>
      </c>
    </row>
    <row r="1506">
      <c r="A1506" s="18" t="n"/>
      <c r="B1506" s="5" t="n"/>
      <c r="C1506" s="5" t="n"/>
      <c r="D1506" s="19" t="n"/>
      <c r="E1506" s="19" t="n"/>
      <c r="F1506" s="17">
        <f>IF(AND(D1506&amp;""="",E1506&amp;""=""),"",'الإعدادات'!$B$5+SUM($D$5:D1506)-SUM($E$5:E1506))</f>
        <v/>
      </c>
      <c r="G1506" s="6">
        <f>IF(C1506&amp;""="","",IFERROR(INDEX('التصنيفات'!$B$5:$B$44,MATCH(C1506&amp;"",'التصنيفات'!$A$5:$A$44,0)),"غير مصنّف"))</f>
        <v/>
      </c>
    </row>
    <row r="1507">
      <c r="A1507" s="18" t="n"/>
      <c r="B1507" s="5" t="n"/>
      <c r="C1507" s="5" t="n"/>
      <c r="D1507" s="19" t="n"/>
      <c r="E1507" s="19" t="n"/>
      <c r="F1507" s="17">
        <f>IF(AND(D1507&amp;""="",E1507&amp;""=""),"",'الإعدادات'!$B$5+SUM($D$5:D1507)-SUM($E$5:E1507))</f>
        <v/>
      </c>
      <c r="G1507" s="6">
        <f>IF(C1507&amp;""="","",IFERROR(INDEX('التصنيفات'!$B$5:$B$44,MATCH(C1507&amp;"",'التصنيفات'!$A$5:$A$44,0)),"غير مصنّف"))</f>
        <v/>
      </c>
    </row>
    <row r="1508">
      <c r="A1508" s="18" t="n"/>
      <c r="B1508" s="5" t="n"/>
      <c r="C1508" s="5" t="n"/>
      <c r="D1508" s="19" t="n"/>
      <c r="E1508" s="19" t="n"/>
      <c r="F1508" s="17">
        <f>IF(AND(D1508&amp;""="",E1508&amp;""=""),"",'الإعدادات'!$B$5+SUM($D$5:D1508)-SUM($E$5:E1508))</f>
        <v/>
      </c>
      <c r="G1508" s="6">
        <f>IF(C1508&amp;""="","",IFERROR(INDEX('التصنيفات'!$B$5:$B$44,MATCH(C1508&amp;"",'التصنيفات'!$A$5:$A$44,0)),"غير مصنّف"))</f>
        <v/>
      </c>
    </row>
    <row r="1509">
      <c r="A1509" s="18" t="n"/>
      <c r="B1509" s="5" t="n"/>
      <c r="C1509" s="5" t="n"/>
      <c r="D1509" s="19" t="n"/>
      <c r="E1509" s="19" t="n"/>
      <c r="F1509" s="17">
        <f>IF(AND(D1509&amp;""="",E1509&amp;""=""),"",'الإعدادات'!$B$5+SUM($D$5:D1509)-SUM($E$5:E1509))</f>
        <v/>
      </c>
      <c r="G1509" s="6">
        <f>IF(C1509&amp;""="","",IFERROR(INDEX('التصنيفات'!$B$5:$B$44,MATCH(C1509&amp;"",'التصنيفات'!$A$5:$A$44,0)),"غير مصنّف"))</f>
        <v/>
      </c>
    </row>
    <row r="1510">
      <c r="A1510" s="18" t="n"/>
      <c r="B1510" s="5" t="n"/>
      <c r="C1510" s="5" t="n"/>
      <c r="D1510" s="19" t="n"/>
      <c r="E1510" s="19" t="n"/>
      <c r="F1510" s="17">
        <f>IF(AND(D1510&amp;""="",E1510&amp;""=""),"",'الإعدادات'!$B$5+SUM($D$5:D1510)-SUM($E$5:E1510))</f>
        <v/>
      </c>
      <c r="G1510" s="6">
        <f>IF(C1510&amp;""="","",IFERROR(INDEX('التصنيفات'!$B$5:$B$44,MATCH(C1510&amp;"",'التصنيفات'!$A$5:$A$44,0)),"غير مصنّف"))</f>
        <v/>
      </c>
    </row>
    <row r="1511">
      <c r="A1511" s="18" t="n"/>
      <c r="B1511" s="5" t="n"/>
      <c r="C1511" s="5" t="n"/>
      <c r="D1511" s="19" t="n"/>
      <c r="E1511" s="19" t="n"/>
      <c r="F1511" s="17">
        <f>IF(AND(D1511&amp;""="",E1511&amp;""=""),"",'الإعدادات'!$B$5+SUM($D$5:D1511)-SUM($E$5:E1511))</f>
        <v/>
      </c>
      <c r="G1511" s="6">
        <f>IF(C1511&amp;""="","",IFERROR(INDEX('التصنيفات'!$B$5:$B$44,MATCH(C1511&amp;"",'التصنيفات'!$A$5:$A$44,0)),"غير مصنّف"))</f>
        <v/>
      </c>
    </row>
    <row r="1512">
      <c r="A1512" s="18" t="n"/>
      <c r="B1512" s="5" t="n"/>
      <c r="C1512" s="5" t="n"/>
      <c r="D1512" s="19" t="n"/>
      <c r="E1512" s="19" t="n"/>
      <c r="F1512" s="17">
        <f>IF(AND(D1512&amp;""="",E1512&amp;""=""),"",'الإعدادات'!$B$5+SUM($D$5:D1512)-SUM($E$5:E1512))</f>
        <v/>
      </c>
      <c r="G1512" s="6">
        <f>IF(C1512&amp;""="","",IFERROR(INDEX('التصنيفات'!$B$5:$B$44,MATCH(C1512&amp;"",'التصنيفات'!$A$5:$A$44,0)),"غير مصنّف"))</f>
        <v/>
      </c>
    </row>
    <row r="1513">
      <c r="A1513" s="18" t="n"/>
      <c r="B1513" s="5" t="n"/>
      <c r="C1513" s="5" t="n"/>
      <c r="D1513" s="19" t="n"/>
      <c r="E1513" s="19" t="n"/>
      <c r="F1513" s="17">
        <f>IF(AND(D1513&amp;""="",E1513&amp;""=""),"",'الإعدادات'!$B$5+SUM($D$5:D1513)-SUM($E$5:E1513))</f>
        <v/>
      </c>
      <c r="G1513" s="6">
        <f>IF(C1513&amp;""="","",IFERROR(INDEX('التصنيفات'!$B$5:$B$44,MATCH(C1513&amp;"",'التصنيفات'!$A$5:$A$44,0)),"غير مصنّف"))</f>
        <v/>
      </c>
    </row>
    <row r="1514">
      <c r="A1514" s="18" t="n"/>
      <c r="B1514" s="5" t="n"/>
      <c r="C1514" s="5" t="n"/>
      <c r="D1514" s="19" t="n"/>
      <c r="E1514" s="19" t="n"/>
      <c r="F1514" s="17">
        <f>IF(AND(D1514&amp;""="",E1514&amp;""=""),"",'الإعدادات'!$B$5+SUM($D$5:D1514)-SUM($E$5:E1514))</f>
        <v/>
      </c>
      <c r="G1514" s="6">
        <f>IF(C1514&amp;""="","",IFERROR(INDEX('التصنيفات'!$B$5:$B$44,MATCH(C1514&amp;"",'التصنيفات'!$A$5:$A$44,0)),"غير مصنّف"))</f>
        <v/>
      </c>
    </row>
    <row r="1515">
      <c r="A1515" s="18" t="n"/>
      <c r="B1515" s="5" t="n"/>
      <c r="C1515" s="5" t="n"/>
      <c r="D1515" s="19" t="n"/>
      <c r="E1515" s="19" t="n"/>
      <c r="F1515" s="17">
        <f>IF(AND(D1515&amp;""="",E1515&amp;""=""),"",'الإعدادات'!$B$5+SUM($D$5:D1515)-SUM($E$5:E1515))</f>
        <v/>
      </c>
      <c r="G1515" s="6">
        <f>IF(C1515&amp;""="","",IFERROR(INDEX('التصنيفات'!$B$5:$B$44,MATCH(C1515&amp;"",'التصنيفات'!$A$5:$A$44,0)),"غير مصنّف"))</f>
        <v/>
      </c>
    </row>
    <row r="1516">
      <c r="A1516" s="18" t="n"/>
      <c r="B1516" s="5" t="n"/>
      <c r="C1516" s="5" t="n"/>
      <c r="D1516" s="19" t="n"/>
      <c r="E1516" s="19" t="n"/>
      <c r="F1516" s="17">
        <f>IF(AND(D1516&amp;""="",E1516&amp;""=""),"",'الإعدادات'!$B$5+SUM($D$5:D1516)-SUM($E$5:E1516))</f>
        <v/>
      </c>
      <c r="G1516" s="6">
        <f>IF(C1516&amp;""="","",IFERROR(INDEX('التصنيفات'!$B$5:$B$44,MATCH(C1516&amp;"",'التصنيفات'!$A$5:$A$44,0)),"غير مصنّف"))</f>
        <v/>
      </c>
    </row>
    <row r="1517">
      <c r="A1517" s="18" t="n"/>
      <c r="B1517" s="5" t="n"/>
      <c r="C1517" s="5" t="n"/>
      <c r="D1517" s="19" t="n"/>
      <c r="E1517" s="19" t="n"/>
      <c r="F1517" s="17">
        <f>IF(AND(D1517&amp;""="",E1517&amp;""=""),"",'الإعدادات'!$B$5+SUM($D$5:D1517)-SUM($E$5:E1517))</f>
        <v/>
      </c>
      <c r="G1517" s="6">
        <f>IF(C1517&amp;""="","",IFERROR(INDEX('التصنيفات'!$B$5:$B$44,MATCH(C1517&amp;"",'التصنيفات'!$A$5:$A$44,0)),"غير مصنّف"))</f>
        <v/>
      </c>
    </row>
    <row r="1518">
      <c r="A1518" s="18" t="n"/>
      <c r="B1518" s="5" t="n"/>
      <c r="C1518" s="5" t="n"/>
      <c r="D1518" s="19" t="n"/>
      <c r="E1518" s="19" t="n"/>
      <c r="F1518" s="17">
        <f>IF(AND(D1518&amp;""="",E1518&amp;""=""),"",'الإعدادات'!$B$5+SUM($D$5:D1518)-SUM($E$5:E1518))</f>
        <v/>
      </c>
      <c r="G1518" s="6">
        <f>IF(C1518&amp;""="","",IFERROR(INDEX('التصنيفات'!$B$5:$B$44,MATCH(C1518&amp;"",'التصنيفات'!$A$5:$A$44,0)),"غير مصنّف"))</f>
        <v/>
      </c>
    </row>
    <row r="1519">
      <c r="A1519" s="18" t="n"/>
      <c r="B1519" s="5" t="n"/>
      <c r="C1519" s="5" t="n"/>
      <c r="D1519" s="19" t="n"/>
      <c r="E1519" s="19" t="n"/>
      <c r="F1519" s="17">
        <f>IF(AND(D1519&amp;""="",E1519&amp;""=""),"",'الإعدادات'!$B$5+SUM($D$5:D1519)-SUM($E$5:E1519))</f>
        <v/>
      </c>
      <c r="G1519" s="6">
        <f>IF(C1519&amp;""="","",IFERROR(INDEX('التصنيفات'!$B$5:$B$44,MATCH(C1519&amp;"",'التصنيفات'!$A$5:$A$44,0)),"غير مصنّف"))</f>
        <v/>
      </c>
    </row>
    <row r="1520">
      <c r="A1520" s="18" t="n"/>
      <c r="B1520" s="5" t="n"/>
      <c r="C1520" s="5" t="n"/>
      <c r="D1520" s="19" t="n"/>
      <c r="E1520" s="19" t="n"/>
      <c r="F1520" s="17">
        <f>IF(AND(D1520&amp;""="",E1520&amp;""=""),"",'الإعدادات'!$B$5+SUM($D$5:D1520)-SUM($E$5:E1520))</f>
        <v/>
      </c>
      <c r="G1520" s="6">
        <f>IF(C1520&amp;""="","",IFERROR(INDEX('التصنيفات'!$B$5:$B$44,MATCH(C1520&amp;"",'التصنيفات'!$A$5:$A$44,0)),"غير مصنّف"))</f>
        <v/>
      </c>
    </row>
    <row r="1521">
      <c r="A1521" s="18" t="n"/>
      <c r="B1521" s="5" t="n"/>
      <c r="C1521" s="5" t="n"/>
      <c r="D1521" s="19" t="n"/>
      <c r="E1521" s="19" t="n"/>
      <c r="F1521" s="17">
        <f>IF(AND(D1521&amp;""="",E1521&amp;""=""),"",'الإعدادات'!$B$5+SUM($D$5:D1521)-SUM($E$5:E1521))</f>
        <v/>
      </c>
      <c r="G1521" s="6">
        <f>IF(C1521&amp;""="","",IFERROR(INDEX('التصنيفات'!$B$5:$B$44,MATCH(C1521&amp;"",'التصنيفات'!$A$5:$A$44,0)),"غير مصنّف"))</f>
        <v/>
      </c>
    </row>
    <row r="1522">
      <c r="A1522" s="18" t="n"/>
      <c r="B1522" s="5" t="n"/>
      <c r="C1522" s="5" t="n"/>
      <c r="D1522" s="19" t="n"/>
      <c r="E1522" s="19" t="n"/>
      <c r="F1522" s="17">
        <f>IF(AND(D1522&amp;""="",E1522&amp;""=""),"",'الإعدادات'!$B$5+SUM($D$5:D1522)-SUM($E$5:E1522))</f>
        <v/>
      </c>
      <c r="G1522" s="6">
        <f>IF(C1522&amp;""="","",IFERROR(INDEX('التصنيفات'!$B$5:$B$44,MATCH(C1522&amp;"",'التصنيفات'!$A$5:$A$44,0)),"غير مصنّف"))</f>
        <v/>
      </c>
    </row>
    <row r="1523">
      <c r="A1523" s="18" t="n"/>
      <c r="B1523" s="5" t="n"/>
      <c r="C1523" s="5" t="n"/>
      <c r="D1523" s="19" t="n"/>
      <c r="E1523" s="19" t="n"/>
      <c r="F1523" s="17">
        <f>IF(AND(D1523&amp;""="",E1523&amp;""=""),"",'الإعدادات'!$B$5+SUM($D$5:D1523)-SUM($E$5:E1523))</f>
        <v/>
      </c>
      <c r="G1523" s="6">
        <f>IF(C1523&amp;""="","",IFERROR(INDEX('التصنيفات'!$B$5:$B$44,MATCH(C1523&amp;"",'التصنيفات'!$A$5:$A$44,0)),"غير مصنّف"))</f>
        <v/>
      </c>
    </row>
    <row r="1524">
      <c r="A1524" s="18" t="n"/>
      <c r="B1524" s="5" t="n"/>
      <c r="C1524" s="5" t="n"/>
      <c r="D1524" s="19" t="n"/>
      <c r="E1524" s="19" t="n"/>
      <c r="F1524" s="17">
        <f>IF(AND(D1524&amp;""="",E1524&amp;""=""),"",'الإعدادات'!$B$5+SUM($D$5:D1524)-SUM($E$5:E1524))</f>
        <v/>
      </c>
      <c r="G1524" s="6">
        <f>IF(C1524&amp;""="","",IFERROR(INDEX('التصنيفات'!$B$5:$B$44,MATCH(C1524&amp;"",'التصنيفات'!$A$5:$A$44,0)),"غير مصنّف"))</f>
        <v/>
      </c>
    </row>
    <row r="1525">
      <c r="A1525" s="18" t="n"/>
      <c r="B1525" s="5" t="n"/>
      <c r="C1525" s="5" t="n"/>
      <c r="D1525" s="19" t="n"/>
      <c r="E1525" s="19" t="n"/>
      <c r="F1525" s="17">
        <f>IF(AND(D1525&amp;""="",E1525&amp;""=""),"",'الإعدادات'!$B$5+SUM($D$5:D1525)-SUM($E$5:E1525))</f>
        <v/>
      </c>
      <c r="G1525" s="6">
        <f>IF(C1525&amp;""="","",IFERROR(INDEX('التصنيفات'!$B$5:$B$44,MATCH(C1525&amp;"",'التصنيفات'!$A$5:$A$44,0)),"غير مصنّف"))</f>
        <v/>
      </c>
    </row>
    <row r="1526">
      <c r="A1526" s="18" t="n"/>
      <c r="B1526" s="5" t="n"/>
      <c r="C1526" s="5" t="n"/>
      <c r="D1526" s="19" t="n"/>
      <c r="E1526" s="19" t="n"/>
      <c r="F1526" s="17">
        <f>IF(AND(D1526&amp;""="",E1526&amp;""=""),"",'الإعدادات'!$B$5+SUM($D$5:D1526)-SUM($E$5:E1526))</f>
        <v/>
      </c>
      <c r="G1526" s="6">
        <f>IF(C1526&amp;""="","",IFERROR(INDEX('التصنيفات'!$B$5:$B$44,MATCH(C1526&amp;"",'التصنيفات'!$A$5:$A$44,0)),"غير مصنّف"))</f>
        <v/>
      </c>
    </row>
    <row r="1527">
      <c r="A1527" s="18" t="n"/>
      <c r="B1527" s="5" t="n"/>
      <c r="C1527" s="5" t="n"/>
      <c r="D1527" s="19" t="n"/>
      <c r="E1527" s="19" t="n"/>
      <c r="F1527" s="17">
        <f>IF(AND(D1527&amp;""="",E1527&amp;""=""),"",'الإعدادات'!$B$5+SUM($D$5:D1527)-SUM($E$5:E1527))</f>
        <v/>
      </c>
      <c r="G1527" s="6">
        <f>IF(C1527&amp;""="","",IFERROR(INDEX('التصنيفات'!$B$5:$B$44,MATCH(C1527&amp;"",'التصنيفات'!$A$5:$A$44,0)),"غير مصنّف"))</f>
        <v/>
      </c>
    </row>
    <row r="1528">
      <c r="A1528" s="18" t="n"/>
      <c r="B1528" s="5" t="n"/>
      <c r="C1528" s="5" t="n"/>
      <c r="D1528" s="19" t="n"/>
      <c r="E1528" s="19" t="n"/>
      <c r="F1528" s="17">
        <f>IF(AND(D1528&amp;""="",E1528&amp;""=""),"",'الإعدادات'!$B$5+SUM($D$5:D1528)-SUM($E$5:E1528))</f>
        <v/>
      </c>
      <c r="G1528" s="6">
        <f>IF(C1528&amp;""="","",IFERROR(INDEX('التصنيفات'!$B$5:$B$44,MATCH(C1528&amp;"",'التصنيفات'!$A$5:$A$44,0)),"غير مصنّف"))</f>
        <v/>
      </c>
    </row>
    <row r="1529">
      <c r="A1529" s="18" t="n"/>
      <c r="B1529" s="5" t="n"/>
      <c r="C1529" s="5" t="n"/>
      <c r="D1529" s="19" t="n"/>
      <c r="E1529" s="19" t="n"/>
      <c r="F1529" s="17">
        <f>IF(AND(D1529&amp;""="",E1529&amp;""=""),"",'الإعدادات'!$B$5+SUM($D$5:D1529)-SUM($E$5:E1529))</f>
        <v/>
      </c>
      <c r="G1529" s="6">
        <f>IF(C1529&amp;""="","",IFERROR(INDEX('التصنيفات'!$B$5:$B$44,MATCH(C1529&amp;"",'التصنيفات'!$A$5:$A$44,0)),"غير مصنّف"))</f>
        <v/>
      </c>
    </row>
    <row r="1530">
      <c r="A1530" s="18" t="n"/>
      <c r="B1530" s="5" t="n"/>
      <c r="C1530" s="5" t="n"/>
      <c r="D1530" s="19" t="n"/>
      <c r="E1530" s="19" t="n"/>
      <c r="F1530" s="17">
        <f>IF(AND(D1530&amp;""="",E1530&amp;""=""),"",'الإعدادات'!$B$5+SUM($D$5:D1530)-SUM($E$5:E1530))</f>
        <v/>
      </c>
      <c r="G1530" s="6">
        <f>IF(C1530&amp;""="","",IFERROR(INDEX('التصنيفات'!$B$5:$B$44,MATCH(C1530&amp;"",'التصنيفات'!$A$5:$A$44,0)),"غير مصنّف"))</f>
        <v/>
      </c>
    </row>
    <row r="1531">
      <c r="A1531" s="18" t="n"/>
      <c r="B1531" s="5" t="n"/>
      <c r="C1531" s="5" t="n"/>
      <c r="D1531" s="19" t="n"/>
      <c r="E1531" s="19" t="n"/>
      <c r="F1531" s="17">
        <f>IF(AND(D1531&amp;""="",E1531&amp;""=""),"",'الإعدادات'!$B$5+SUM($D$5:D1531)-SUM($E$5:E1531))</f>
        <v/>
      </c>
      <c r="G1531" s="6">
        <f>IF(C1531&amp;""="","",IFERROR(INDEX('التصنيفات'!$B$5:$B$44,MATCH(C1531&amp;"",'التصنيفات'!$A$5:$A$44,0)),"غير مصنّف"))</f>
        <v/>
      </c>
    </row>
    <row r="1532">
      <c r="A1532" s="18" t="n"/>
      <c r="B1532" s="5" t="n"/>
      <c r="C1532" s="5" t="n"/>
      <c r="D1532" s="19" t="n"/>
      <c r="E1532" s="19" t="n"/>
      <c r="F1532" s="17">
        <f>IF(AND(D1532&amp;""="",E1532&amp;""=""),"",'الإعدادات'!$B$5+SUM($D$5:D1532)-SUM($E$5:E1532))</f>
        <v/>
      </c>
      <c r="G1532" s="6">
        <f>IF(C1532&amp;""="","",IFERROR(INDEX('التصنيفات'!$B$5:$B$44,MATCH(C1532&amp;"",'التصنيفات'!$A$5:$A$44,0)),"غير مصنّف"))</f>
        <v/>
      </c>
    </row>
    <row r="1533">
      <c r="A1533" s="18" t="n"/>
      <c r="B1533" s="5" t="n"/>
      <c r="C1533" s="5" t="n"/>
      <c r="D1533" s="19" t="n"/>
      <c r="E1533" s="19" t="n"/>
      <c r="F1533" s="17">
        <f>IF(AND(D1533&amp;""="",E1533&amp;""=""),"",'الإعدادات'!$B$5+SUM($D$5:D1533)-SUM($E$5:E1533))</f>
        <v/>
      </c>
      <c r="G1533" s="6">
        <f>IF(C1533&amp;""="","",IFERROR(INDEX('التصنيفات'!$B$5:$B$44,MATCH(C1533&amp;"",'التصنيفات'!$A$5:$A$44,0)),"غير مصنّف"))</f>
        <v/>
      </c>
    </row>
    <row r="1534">
      <c r="A1534" s="18" t="n"/>
      <c r="B1534" s="5" t="n"/>
      <c r="C1534" s="5" t="n"/>
      <c r="D1534" s="19" t="n"/>
      <c r="E1534" s="19" t="n"/>
      <c r="F1534" s="17">
        <f>IF(AND(D1534&amp;""="",E1534&amp;""=""),"",'الإعدادات'!$B$5+SUM($D$5:D1534)-SUM($E$5:E1534))</f>
        <v/>
      </c>
      <c r="G1534" s="6">
        <f>IF(C1534&amp;""="","",IFERROR(INDEX('التصنيفات'!$B$5:$B$44,MATCH(C1534&amp;"",'التصنيفات'!$A$5:$A$44,0)),"غير مصنّف"))</f>
        <v/>
      </c>
    </row>
    <row r="1535">
      <c r="A1535" s="18" t="n"/>
      <c r="B1535" s="5" t="n"/>
      <c r="C1535" s="5" t="n"/>
      <c r="D1535" s="19" t="n"/>
      <c r="E1535" s="19" t="n"/>
      <c r="F1535" s="17">
        <f>IF(AND(D1535&amp;""="",E1535&amp;""=""),"",'الإعدادات'!$B$5+SUM($D$5:D1535)-SUM($E$5:E1535))</f>
        <v/>
      </c>
      <c r="G1535" s="6">
        <f>IF(C1535&amp;""="","",IFERROR(INDEX('التصنيفات'!$B$5:$B$44,MATCH(C1535&amp;"",'التصنيفات'!$A$5:$A$44,0)),"غير مصنّف"))</f>
        <v/>
      </c>
    </row>
    <row r="1536">
      <c r="A1536" s="18" t="n"/>
      <c r="B1536" s="5" t="n"/>
      <c r="C1536" s="5" t="n"/>
      <c r="D1536" s="19" t="n"/>
      <c r="E1536" s="19" t="n"/>
      <c r="F1536" s="17">
        <f>IF(AND(D1536&amp;""="",E1536&amp;""=""),"",'الإعدادات'!$B$5+SUM($D$5:D1536)-SUM($E$5:E1536))</f>
        <v/>
      </c>
      <c r="G1536" s="6">
        <f>IF(C1536&amp;""="","",IFERROR(INDEX('التصنيفات'!$B$5:$B$44,MATCH(C1536&amp;"",'التصنيفات'!$A$5:$A$44,0)),"غير مصنّف"))</f>
        <v/>
      </c>
    </row>
    <row r="1537">
      <c r="A1537" s="18" t="n"/>
      <c r="B1537" s="5" t="n"/>
      <c r="C1537" s="5" t="n"/>
      <c r="D1537" s="19" t="n"/>
      <c r="E1537" s="19" t="n"/>
      <c r="F1537" s="17">
        <f>IF(AND(D1537&amp;""="",E1537&amp;""=""),"",'الإعدادات'!$B$5+SUM($D$5:D1537)-SUM($E$5:E1537))</f>
        <v/>
      </c>
      <c r="G1537" s="6">
        <f>IF(C1537&amp;""="","",IFERROR(INDEX('التصنيفات'!$B$5:$B$44,MATCH(C1537&amp;"",'التصنيفات'!$A$5:$A$44,0)),"غير مصنّف"))</f>
        <v/>
      </c>
    </row>
    <row r="1538">
      <c r="A1538" s="18" t="n"/>
      <c r="B1538" s="5" t="n"/>
      <c r="C1538" s="5" t="n"/>
      <c r="D1538" s="19" t="n"/>
      <c r="E1538" s="19" t="n"/>
      <c r="F1538" s="17">
        <f>IF(AND(D1538&amp;""="",E1538&amp;""=""),"",'الإعدادات'!$B$5+SUM($D$5:D1538)-SUM($E$5:E1538))</f>
        <v/>
      </c>
      <c r="G1538" s="6">
        <f>IF(C1538&amp;""="","",IFERROR(INDEX('التصنيفات'!$B$5:$B$44,MATCH(C1538&amp;"",'التصنيفات'!$A$5:$A$44,0)),"غير مصنّف"))</f>
        <v/>
      </c>
    </row>
    <row r="1539">
      <c r="A1539" s="18" t="n"/>
      <c r="B1539" s="5" t="n"/>
      <c r="C1539" s="5" t="n"/>
      <c r="D1539" s="19" t="n"/>
      <c r="E1539" s="19" t="n"/>
      <c r="F1539" s="17">
        <f>IF(AND(D1539&amp;""="",E1539&amp;""=""),"",'الإعدادات'!$B$5+SUM($D$5:D1539)-SUM($E$5:E1539))</f>
        <v/>
      </c>
      <c r="G1539" s="6">
        <f>IF(C1539&amp;""="","",IFERROR(INDEX('التصنيفات'!$B$5:$B$44,MATCH(C1539&amp;"",'التصنيفات'!$A$5:$A$44,0)),"غير مصنّف"))</f>
        <v/>
      </c>
    </row>
    <row r="1540">
      <c r="A1540" s="18" t="n"/>
      <c r="B1540" s="5" t="n"/>
      <c r="C1540" s="5" t="n"/>
      <c r="D1540" s="19" t="n"/>
      <c r="E1540" s="19" t="n"/>
      <c r="F1540" s="17">
        <f>IF(AND(D1540&amp;""="",E1540&amp;""=""),"",'الإعدادات'!$B$5+SUM($D$5:D1540)-SUM($E$5:E1540))</f>
        <v/>
      </c>
      <c r="G1540" s="6">
        <f>IF(C1540&amp;""="","",IFERROR(INDEX('التصنيفات'!$B$5:$B$44,MATCH(C1540&amp;"",'التصنيفات'!$A$5:$A$44,0)),"غير مصنّف"))</f>
        <v/>
      </c>
    </row>
    <row r="1541">
      <c r="A1541" s="18" t="n"/>
      <c r="B1541" s="5" t="n"/>
      <c r="C1541" s="5" t="n"/>
      <c r="D1541" s="19" t="n"/>
      <c r="E1541" s="19" t="n"/>
      <c r="F1541" s="17">
        <f>IF(AND(D1541&amp;""="",E1541&amp;""=""),"",'الإعدادات'!$B$5+SUM($D$5:D1541)-SUM($E$5:E1541))</f>
        <v/>
      </c>
      <c r="G1541" s="6">
        <f>IF(C1541&amp;""="","",IFERROR(INDEX('التصنيفات'!$B$5:$B$44,MATCH(C1541&amp;"",'التصنيفات'!$A$5:$A$44,0)),"غير مصنّف"))</f>
        <v/>
      </c>
    </row>
    <row r="1542">
      <c r="A1542" s="18" t="n"/>
      <c r="B1542" s="5" t="n"/>
      <c r="C1542" s="5" t="n"/>
      <c r="D1542" s="19" t="n"/>
      <c r="E1542" s="19" t="n"/>
      <c r="F1542" s="17">
        <f>IF(AND(D1542&amp;""="",E1542&amp;""=""),"",'الإعدادات'!$B$5+SUM($D$5:D1542)-SUM($E$5:E1542))</f>
        <v/>
      </c>
      <c r="G1542" s="6">
        <f>IF(C1542&amp;""="","",IFERROR(INDEX('التصنيفات'!$B$5:$B$44,MATCH(C1542&amp;"",'التصنيفات'!$A$5:$A$44,0)),"غير مصنّف"))</f>
        <v/>
      </c>
    </row>
    <row r="1543">
      <c r="A1543" s="18" t="n"/>
      <c r="B1543" s="5" t="n"/>
      <c r="C1543" s="5" t="n"/>
      <c r="D1543" s="19" t="n"/>
      <c r="E1543" s="19" t="n"/>
      <c r="F1543" s="17">
        <f>IF(AND(D1543&amp;""="",E1543&amp;""=""),"",'الإعدادات'!$B$5+SUM($D$5:D1543)-SUM($E$5:E1543))</f>
        <v/>
      </c>
      <c r="G1543" s="6">
        <f>IF(C1543&amp;""="","",IFERROR(INDEX('التصنيفات'!$B$5:$B$44,MATCH(C1543&amp;"",'التصنيفات'!$A$5:$A$44,0)),"غير مصنّف"))</f>
        <v/>
      </c>
    </row>
    <row r="1544">
      <c r="A1544" s="18" t="n"/>
      <c r="B1544" s="5" t="n"/>
      <c r="C1544" s="5" t="n"/>
      <c r="D1544" s="19" t="n"/>
      <c r="E1544" s="19" t="n"/>
      <c r="F1544" s="17">
        <f>IF(AND(D1544&amp;""="",E1544&amp;""=""),"",'الإعدادات'!$B$5+SUM($D$5:D1544)-SUM($E$5:E1544))</f>
        <v/>
      </c>
      <c r="G1544" s="6">
        <f>IF(C1544&amp;""="","",IFERROR(INDEX('التصنيفات'!$B$5:$B$44,MATCH(C1544&amp;"",'التصنيفات'!$A$5:$A$44,0)),"غير مصنّف"))</f>
        <v/>
      </c>
    </row>
    <row r="1545">
      <c r="A1545" s="18" t="n"/>
      <c r="B1545" s="5" t="n"/>
      <c r="C1545" s="5" t="n"/>
      <c r="D1545" s="19" t="n"/>
      <c r="E1545" s="19" t="n"/>
      <c r="F1545" s="17">
        <f>IF(AND(D1545&amp;""="",E1545&amp;""=""),"",'الإعدادات'!$B$5+SUM($D$5:D1545)-SUM($E$5:E1545))</f>
        <v/>
      </c>
      <c r="G1545" s="6">
        <f>IF(C1545&amp;""="","",IFERROR(INDEX('التصنيفات'!$B$5:$B$44,MATCH(C1545&amp;"",'التصنيفات'!$A$5:$A$44,0)),"غير مصنّف"))</f>
        <v/>
      </c>
    </row>
    <row r="1546">
      <c r="A1546" s="18" t="n"/>
      <c r="B1546" s="5" t="n"/>
      <c r="C1546" s="5" t="n"/>
      <c r="D1546" s="19" t="n"/>
      <c r="E1546" s="19" t="n"/>
      <c r="F1546" s="17">
        <f>IF(AND(D1546&amp;""="",E1546&amp;""=""),"",'الإعدادات'!$B$5+SUM($D$5:D1546)-SUM($E$5:E1546))</f>
        <v/>
      </c>
      <c r="G1546" s="6">
        <f>IF(C1546&amp;""="","",IFERROR(INDEX('التصنيفات'!$B$5:$B$44,MATCH(C1546&amp;"",'التصنيفات'!$A$5:$A$44,0)),"غير مصنّف"))</f>
        <v/>
      </c>
    </row>
    <row r="1547">
      <c r="A1547" s="18" t="n"/>
      <c r="B1547" s="5" t="n"/>
      <c r="C1547" s="5" t="n"/>
      <c r="D1547" s="19" t="n"/>
      <c r="E1547" s="19" t="n"/>
      <c r="F1547" s="17">
        <f>IF(AND(D1547&amp;""="",E1547&amp;""=""),"",'الإعدادات'!$B$5+SUM($D$5:D1547)-SUM($E$5:E1547))</f>
        <v/>
      </c>
      <c r="G1547" s="6">
        <f>IF(C1547&amp;""="","",IFERROR(INDEX('التصنيفات'!$B$5:$B$44,MATCH(C1547&amp;"",'التصنيفات'!$A$5:$A$44,0)),"غير مصنّف"))</f>
        <v/>
      </c>
    </row>
    <row r="1548">
      <c r="A1548" s="18" t="n"/>
      <c r="B1548" s="5" t="n"/>
      <c r="C1548" s="5" t="n"/>
      <c r="D1548" s="19" t="n"/>
      <c r="E1548" s="19" t="n"/>
      <c r="F1548" s="17">
        <f>IF(AND(D1548&amp;""="",E1548&amp;""=""),"",'الإعدادات'!$B$5+SUM($D$5:D1548)-SUM($E$5:E1548))</f>
        <v/>
      </c>
      <c r="G1548" s="6">
        <f>IF(C1548&amp;""="","",IFERROR(INDEX('التصنيفات'!$B$5:$B$44,MATCH(C1548&amp;"",'التصنيفات'!$A$5:$A$44,0)),"غير مصنّف"))</f>
        <v/>
      </c>
    </row>
    <row r="1549">
      <c r="A1549" s="18" t="n"/>
      <c r="B1549" s="5" t="n"/>
      <c r="C1549" s="5" t="n"/>
      <c r="D1549" s="19" t="n"/>
      <c r="E1549" s="19" t="n"/>
      <c r="F1549" s="17">
        <f>IF(AND(D1549&amp;""="",E1549&amp;""=""),"",'الإعدادات'!$B$5+SUM($D$5:D1549)-SUM($E$5:E1549))</f>
        <v/>
      </c>
      <c r="G1549" s="6">
        <f>IF(C1549&amp;""="","",IFERROR(INDEX('التصنيفات'!$B$5:$B$44,MATCH(C1549&amp;"",'التصنيفات'!$A$5:$A$44,0)),"غير مصنّف"))</f>
        <v/>
      </c>
    </row>
    <row r="1550">
      <c r="A1550" s="18" t="n"/>
      <c r="B1550" s="5" t="n"/>
      <c r="C1550" s="5" t="n"/>
      <c r="D1550" s="19" t="n"/>
      <c r="E1550" s="19" t="n"/>
      <c r="F1550" s="17">
        <f>IF(AND(D1550&amp;""="",E1550&amp;""=""),"",'الإعدادات'!$B$5+SUM($D$5:D1550)-SUM($E$5:E1550))</f>
        <v/>
      </c>
      <c r="G1550" s="6">
        <f>IF(C1550&amp;""="","",IFERROR(INDEX('التصنيفات'!$B$5:$B$44,MATCH(C1550&amp;"",'التصنيفات'!$A$5:$A$44,0)),"غير مصنّف"))</f>
        <v/>
      </c>
    </row>
    <row r="1551">
      <c r="A1551" s="18" t="n"/>
      <c r="B1551" s="5" t="n"/>
      <c r="C1551" s="5" t="n"/>
      <c r="D1551" s="19" t="n"/>
      <c r="E1551" s="19" t="n"/>
      <c r="F1551" s="17">
        <f>IF(AND(D1551&amp;""="",E1551&amp;""=""),"",'الإعدادات'!$B$5+SUM($D$5:D1551)-SUM($E$5:E1551))</f>
        <v/>
      </c>
      <c r="G1551" s="6">
        <f>IF(C1551&amp;""="","",IFERROR(INDEX('التصنيفات'!$B$5:$B$44,MATCH(C1551&amp;"",'التصنيفات'!$A$5:$A$44,0)),"غير مصنّف"))</f>
        <v/>
      </c>
    </row>
    <row r="1552">
      <c r="A1552" s="18" t="n"/>
      <c r="B1552" s="5" t="n"/>
      <c r="C1552" s="5" t="n"/>
      <c r="D1552" s="19" t="n"/>
      <c r="E1552" s="19" t="n"/>
      <c r="F1552" s="17">
        <f>IF(AND(D1552&amp;""="",E1552&amp;""=""),"",'الإعدادات'!$B$5+SUM($D$5:D1552)-SUM($E$5:E1552))</f>
        <v/>
      </c>
      <c r="G1552" s="6">
        <f>IF(C1552&amp;""="","",IFERROR(INDEX('التصنيفات'!$B$5:$B$44,MATCH(C1552&amp;"",'التصنيفات'!$A$5:$A$44,0)),"غير مصنّف"))</f>
        <v/>
      </c>
    </row>
    <row r="1553">
      <c r="A1553" s="18" t="n"/>
      <c r="B1553" s="5" t="n"/>
      <c r="C1553" s="5" t="n"/>
      <c r="D1553" s="19" t="n"/>
      <c r="E1553" s="19" t="n"/>
      <c r="F1553" s="17">
        <f>IF(AND(D1553&amp;""="",E1553&amp;""=""),"",'الإعدادات'!$B$5+SUM($D$5:D1553)-SUM($E$5:E1553))</f>
        <v/>
      </c>
      <c r="G1553" s="6">
        <f>IF(C1553&amp;""="","",IFERROR(INDEX('التصنيفات'!$B$5:$B$44,MATCH(C1553&amp;"",'التصنيفات'!$A$5:$A$44,0)),"غير مصنّف"))</f>
        <v/>
      </c>
    </row>
    <row r="1554">
      <c r="A1554" s="18" t="n"/>
      <c r="B1554" s="5" t="n"/>
      <c r="C1554" s="5" t="n"/>
      <c r="D1554" s="19" t="n"/>
      <c r="E1554" s="19" t="n"/>
      <c r="F1554" s="17">
        <f>IF(AND(D1554&amp;""="",E1554&amp;""=""),"",'الإعدادات'!$B$5+SUM($D$5:D1554)-SUM($E$5:E1554))</f>
        <v/>
      </c>
      <c r="G1554" s="6">
        <f>IF(C1554&amp;""="","",IFERROR(INDEX('التصنيفات'!$B$5:$B$44,MATCH(C1554&amp;"",'التصنيفات'!$A$5:$A$44,0)),"غير مصنّف"))</f>
        <v/>
      </c>
    </row>
    <row r="1555">
      <c r="A1555" s="18" t="n"/>
      <c r="B1555" s="5" t="n"/>
      <c r="C1555" s="5" t="n"/>
      <c r="D1555" s="19" t="n"/>
      <c r="E1555" s="19" t="n"/>
      <c r="F1555" s="17">
        <f>IF(AND(D1555&amp;""="",E1555&amp;""=""),"",'الإعدادات'!$B$5+SUM($D$5:D1555)-SUM($E$5:E1555))</f>
        <v/>
      </c>
      <c r="G1555" s="6">
        <f>IF(C1555&amp;""="","",IFERROR(INDEX('التصنيفات'!$B$5:$B$44,MATCH(C1555&amp;"",'التصنيفات'!$A$5:$A$44,0)),"غير مصنّف"))</f>
        <v/>
      </c>
    </row>
    <row r="1556">
      <c r="A1556" s="18" t="n"/>
      <c r="B1556" s="5" t="n"/>
      <c r="C1556" s="5" t="n"/>
      <c r="D1556" s="19" t="n"/>
      <c r="E1556" s="19" t="n"/>
      <c r="F1556" s="17">
        <f>IF(AND(D1556&amp;""="",E1556&amp;""=""),"",'الإعدادات'!$B$5+SUM($D$5:D1556)-SUM($E$5:E1556))</f>
        <v/>
      </c>
      <c r="G1556" s="6">
        <f>IF(C1556&amp;""="","",IFERROR(INDEX('التصنيفات'!$B$5:$B$44,MATCH(C1556&amp;"",'التصنيفات'!$A$5:$A$44,0)),"غير مصنّف"))</f>
        <v/>
      </c>
    </row>
    <row r="1557">
      <c r="A1557" s="18" t="n"/>
      <c r="B1557" s="5" t="n"/>
      <c r="C1557" s="5" t="n"/>
      <c r="D1557" s="19" t="n"/>
      <c r="E1557" s="19" t="n"/>
      <c r="F1557" s="17">
        <f>IF(AND(D1557&amp;""="",E1557&amp;""=""),"",'الإعدادات'!$B$5+SUM($D$5:D1557)-SUM($E$5:E1557))</f>
        <v/>
      </c>
      <c r="G1557" s="6">
        <f>IF(C1557&amp;""="","",IFERROR(INDEX('التصنيفات'!$B$5:$B$44,MATCH(C1557&amp;"",'التصنيفات'!$A$5:$A$44,0)),"غير مصنّف"))</f>
        <v/>
      </c>
    </row>
    <row r="1558">
      <c r="A1558" s="18" t="n"/>
      <c r="B1558" s="5" t="n"/>
      <c r="C1558" s="5" t="n"/>
      <c r="D1558" s="19" t="n"/>
      <c r="E1558" s="19" t="n"/>
      <c r="F1558" s="17">
        <f>IF(AND(D1558&amp;""="",E1558&amp;""=""),"",'الإعدادات'!$B$5+SUM($D$5:D1558)-SUM($E$5:E1558))</f>
        <v/>
      </c>
      <c r="G1558" s="6">
        <f>IF(C1558&amp;""="","",IFERROR(INDEX('التصنيفات'!$B$5:$B$44,MATCH(C1558&amp;"",'التصنيفات'!$A$5:$A$44,0)),"غير مصنّف"))</f>
        <v/>
      </c>
    </row>
    <row r="1559">
      <c r="A1559" s="18" t="n"/>
      <c r="B1559" s="5" t="n"/>
      <c r="C1559" s="5" t="n"/>
      <c r="D1559" s="19" t="n"/>
      <c r="E1559" s="19" t="n"/>
      <c r="F1559" s="17">
        <f>IF(AND(D1559&amp;""="",E1559&amp;""=""),"",'الإعدادات'!$B$5+SUM($D$5:D1559)-SUM($E$5:E1559))</f>
        <v/>
      </c>
      <c r="G1559" s="6">
        <f>IF(C1559&amp;""="","",IFERROR(INDEX('التصنيفات'!$B$5:$B$44,MATCH(C1559&amp;"",'التصنيفات'!$A$5:$A$44,0)),"غير مصنّف"))</f>
        <v/>
      </c>
    </row>
    <row r="1560">
      <c r="A1560" s="18" t="n"/>
      <c r="B1560" s="5" t="n"/>
      <c r="C1560" s="5" t="n"/>
      <c r="D1560" s="19" t="n"/>
      <c r="E1560" s="19" t="n"/>
      <c r="F1560" s="17">
        <f>IF(AND(D1560&amp;""="",E1560&amp;""=""),"",'الإعدادات'!$B$5+SUM($D$5:D1560)-SUM($E$5:E1560))</f>
        <v/>
      </c>
      <c r="G1560" s="6">
        <f>IF(C1560&amp;""="","",IFERROR(INDEX('التصنيفات'!$B$5:$B$44,MATCH(C1560&amp;"",'التصنيفات'!$A$5:$A$44,0)),"غير مصنّف"))</f>
        <v/>
      </c>
    </row>
    <row r="1561">
      <c r="A1561" s="18" t="n"/>
      <c r="B1561" s="5" t="n"/>
      <c r="C1561" s="5" t="n"/>
      <c r="D1561" s="19" t="n"/>
      <c r="E1561" s="19" t="n"/>
      <c r="F1561" s="17">
        <f>IF(AND(D1561&amp;""="",E1561&amp;""=""),"",'الإعدادات'!$B$5+SUM($D$5:D1561)-SUM($E$5:E1561))</f>
        <v/>
      </c>
      <c r="G1561" s="6">
        <f>IF(C1561&amp;""="","",IFERROR(INDEX('التصنيفات'!$B$5:$B$44,MATCH(C1561&amp;"",'التصنيفات'!$A$5:$A$44,0)),"غير مصنّف"))</f>
        <v/>
      </c>
    </row>
    <row r="1562">
      <c r="A1562" s="18" t="n"/>
      <c r="B1562" s="5" t="n"/>
      <c r="C1562" s="5" t="n"/>
      <c r="D1562" s="19" t="n"/>
      <c r="E1562" s="19" t="n"/>
      <c r="F1562" s="17">
        <f>IF(AND(D1562&amp;""="",E1562&amp;""=""),"",'الإعدادات'!$B$5+SUM($D$5:D1562)-SUM($E$5:E1562))</f>
        <v/>
      </c>
      <c r="G1562" s="6">
        <f>IF(C1562&amp;""="","",IFERROR(INDEX('التصنيفات'!$B$5:$B$44,MATCH(C1562&amp;"",'التصنيفات'!$A$5:$A$44,0)),"غير مصنّف"))</f>
        <v/>
      </c>
    </row>
    <row r="1563">
      <c r="A1563" s="18" t="n"/>
      <c r="B1563" s="5" t="n"/>
      <c r="C1563" s="5" t="n"/>
      <c r="D1563" s="19" t="n"/>
      <c r="E1563" s="19" t="n"/>
      <c r="F1563" s="17">
        <f>IF(AND(D1563&amp;""="",E1563&amp;""=""),"",'الإعدادات'!$B$5+SUM($D$5:D1563)-SUM($E$5:E1563))</f>
        <v/>
      </c>
      <c r="G1563" s="6">
        <f>IF(C1563&amp;""="","",IFERROR(INDEX('التصنيفات'!$B$5:$B$44,MATCH(C1563&amp;"",'التصنيفات'!$A$5:$A$44,0)),"غير مصنّف"))</f>
        <v/>
      </c>
    </row>
    <row r="1564">
      <c r="A1564" s="18" t="n"/>
      <c r="B1564" s="5" t="n"/>
      <c r="C1564" s="5" t="n"/>
      <c r="D1564" s="19" t="n"/>
      <c r="E1564" s="19" t="n"/>
      <c r="F1564" s="17">
        <f>IF(AND(D1564&amp;""="",E1564&amp;""=""),"",'الإعدادات'!$B$5+SUM($D$5:D1564)-SUM($E$5:E1564))</f>
        <v/>
      </c>
      <c r="G1564" s="6">
        <f>IF(C1564&amp;""="","",IFERROR(INDEX('التصنيفات'!$B$5:$B$44,MATCH(C1564&amp;"",'التصنيفات'!$A$5:$A$44,0)),"غير مصنّف"))</f>
        <v/>
      </c>
    </row>
    <row r="1565">
      <c r="A1565" s="18" t="n"/>
      <c r="B1565" s="5" t="n"/>
      <c r="C1565" s="5" t="n"/>
      <c r="D1565" s="19" t="n"/>
      <c r="E1565" s="19" t="n"/>
      <c r="F1565" s="17">
        <f>IF(AND(D1565&amp;""="",E1565&amp;""=""),"",'الإعدادات'!$B$5+SUM($D$5:D1565)-SUM($E$5:E1565))</f>
        <v/>
      </c>
      <c r="G1565" s="6">
        <f>IF(C1565&amp;""="","",IFERROR(INDEX('التصنيفات'!$B$5:$B$44,MATCH(C1565&amp;"",'التصنيفات'!$A$5:$A$44,0)),"غير مصنّف"))</f>
        <v/>
      </c>
    </row>
    <row r="1566">
      <c r="A1566" s="18" t="n"/>
      <c r="B1566" s="5" t="n"/>
      <c r="C1566" s="5" t="n"/>
      <c r="D1566" s="19" t="n"/>
      <c r="E1566" s="19" t="n"/>
      <c r="F1566" s="17">
        <f>IF(AND(D1566&amp;""="",E1566&amp;""=""),"",'الإعدادات'!$B$5+SUM($D$5:D1566)-SUM($E$5:E1566))</f>
        <v/>
      </c>
      <c r="G1566" s="6">
        <f>IF(C1566&amp;""="","",IFERROR(INDEX('التصنيفات'!$B$5:$B$44,MATCH(C1566&amp;"",'التصنيفات'!$A$5:$A$44,0)),"غير مصنّف"))</f>
        <v/>
      </c>
    </row>
    <row r="1567">
      <c r="A1567" s="18" t="n"/>
      <c r="B1567" s="5" t="n"/>
      <c r="C1567" s="5" t="n"/>
      <c r="D1567" s="19" t="n"/>
      <c r="E1567" s="19" t="n"/>
      <c r="F1567" s="17">
        <f>IF(AND(D1567&amp;""="",E1567&amp;""=""),"",'الإعدادات'!$B$5+SUM($D$5:D1567)-SUM($E$5:E1567))</f>
        <v/>
      </c>
      <c r="G1567" s="6">
        <f>IF(C1567&amp;""="","",IFERROR(INDEX('التصنيفات'!$B$5:$B$44,MATCH(C1567&amp;"",'التصنيفات'!$A$5:$A$44,0)),"غير مصنّف"))</f>
        <v/>
      </c>
    </row>
    <row r="1568">
      <c r="A1568" s="18" t="n"/>
      <c r="B1568" s="5" t="n"/>
      <c r="C1568" s="5" t="n"/>
      <c r="D1568" s="19" t="n"/>
      <c r="E1568" s="19" t="n"/>
      <c r="F1568" s="17">
        <f>IF(AND(D1568&amp;""="",E1568&amp;""=""),"",'الإعدادات'!$B$5+SUM($D$5:D1568)-SUM($E$5:E1568))</f>
        <v/>
      </c>
      <c r="G1568" s="6">
        <f>IF(C1568&amp;""="","",IFERROR(INDEX('التصنيفات'!$B$5:$B$44,MATCH(C1568&amp;"",'التصنيفات'!$A$5:$A$44,0)),"غير مصنّف"))</f>
        <v/>
      </c>
    </row>
    <row r="1569">
      <c r="A1569" s="18" t="n"/>
      <c r="B1569" s="5" t="n"/>
      <c r="C1569" s="5" t="n"/>
      <c r="D1569" s="19" t="n"/>
      <c r="E1569" s="19" t="n"/>
      <c r="F1569" s="17">
        <f>IF(AND(D1569&amp;""="",E1569&amp;""=""),"",'الإعدادات'!$B$5+SUM($D$5:D1569)-SUM($E$5:E1569))</f>
        <v/>
      </c>
      <c r="G1569" s="6">
        <f>IF(C1569&amp;""="","",IFERROR(INDEX('التصنيفات'!$B$5:$B$44,MATCH(C1569&amp;"",'التصنيفات'!$A$5:$A$44,0)),"غير مصنّف"))</f>
        <v/>
      </c>
    </row>
    <row r="1570">
      <c r="A1570" s="18" t="n"/>
      <c r="B1570" s="5" t="n"/>
      <c r="C1570" s="5" t="n"/>
      <c r="D1570" s="19" t="n"/>
      <c r="E1570" s="19" t="n"/>
      <c r="F1570" s="17">
        <f>IF(AND(D1570&amp;""="",E1570&amp;""=""),"",'الإعدادات'!$B$5+SUM($D$5:D1570)-SUM($E$5:E1570))</f>
        <v/>
      </c>
      <c r="G1570" s="6">
        <f>IF(C1570&amp;""="","",IFERROR(INDEX('التصنيفات'!$B$5:$B$44,MATCH(C1570&amp;"",'التصنيفات'!$A$5:$A$44,0)),"غير مصنّف"))</f>
        <v/>
      </c>
    </row>
    <row r="1571">
      <c r="A1571" s="18" t="n"/>
      <c r="B1571" s="5" t="n"/>
      <c r="C1571" s="5" t="n"/>
      <c r="D1571" s="19" t="n"/>
      <c r="E1571" s="19" t="n"/>
      <c r="F1571" s="17">
        <f>IF(AND(D1571&amp;""="",E1571&amp;""=""),"",'الإعدادات'!$B$5+SUM($D$5:D1571)-SUM($E$5:E1571))</f>
        <v/>
      </c>
      <c r="G1571" s="6">
        <f>IF(C1571&amp;""="","",IFERROR(INDEX('التصنيفات'!$B$5:$B$44,MATCH(C1571&amp;"",'التصنيفات'!$A$5:$A$44,0)),"غير مصنّف"))</f>
        <v/>
      </c>
    </row>
    <row r="1572">
      <c r="A1572" s="18" t="n"/>
      <c r="B1572" s="5" t="n"/>
      <c r="C1572" s="5" t="n"/>
      <c r="D1572" s="19" t="n"/>
      <c r="E1572" s="19" t="n"/>
      <c r="F1572" s="17">
        <f>IF(AND(D1572&amp;""="",E1572&amp;""=""),"",'الإعدادات'!$B$5+SUM($D$5:D1572)-SUM($E$5:E1572))</f>
        <v/>
      </c>
      <c r="G1572" s="6">
        <f>IF(C1572&amp;""="","",IFERROR(INDEX('التصنيفات'!$B$5:$B$44,MATCH(C1572&amp;"",'التصنيفات'!$A$5:$A$44,0)),"غير مصنّف"))</f>
        <v/>
      </c>
    </row>
    <row r="1573">
      <c r="A1573" s="18" t="n"/>
      <c r="B1573" s="5" t="n"/>
      <c r="C1573" s="5" t="n"/>
      <c r="D1573" s="19" t="n"/>
      <c r="E1573" s="19" t="n"/>
      <c r="F1573" s="17">
        <f>IF(AND(D1573&amp;""="",E1573&amp;""=""),"",'الإعدادات'!$B$5+SUM($D$5:D1573)-SUM($E$5:E1573))</f>
        <v/>
      </c>
      <c r="G1573" s="6">
        <f>IF(C1573&amp;""="","",IFERROR(INDEX('التصنيفات'!$B$5:$B$44,MATCH(C1573&amp;"",'التصنيفات'!$A$5:$A$44,0)),"غير مصنّف"))</f>
        <v/>
      </c>
    </row>
    <row r="1574">
      <c r="A1574" s="18" t="n"/>
      <c r="B1574" s="5" t="n"/>
      <c r="C1574" s="5" t="n"/>
      <c r="D1574" s="19" t="n"/>
      <c r="E1574" s="19" t="n"/>
      <c r="F1574" s="17">
        <f>IF(AND(D1574&amp;""="",E1574&amp;""=""),"",'الإعدادات'!$B$5+SUM($D$5:D1574)-SUM($E$5:E1574))</f>
        <v/>
      </c>
      <c r="G1574" s="6">
        <f>IF(C1574&amp;""="","",IFERROR(INDEX('التصنيفات'!$B$5:$B$44,MATCH(C1574&amp;"",'التصنيفات'!$A$5:$A$44,0)),"غير مصنّف"))</f>
        <v/>
      </c>
    </row>
    <row r="1575">
      <c r="A1575" s="18" t="n"/>
      <c r="B1575" s="5" t="n"/>
      <c r="C1575" s="5" t="n"/>
      <c r="D1575" s="19" t="n"/>
      <c r="E1575" s="19" t="n"/>
      <c r="F1575" s="17">
        <f>IF(AND(D1575&amp;""="",E1575&amp;""=""),"",'الإعدادات'!$B$5+SUM($D$5:D1575)-SUM($E$5:E1575))</f>
        <v/>
      </c>
      <c r="G1575" s="6">
        <f>IF(C1575&amp;""="","",IFERROR(INDEX('التصنيفات'!$B$5:$B$44,MATCH(C1575&amp;"",'التصنيفات'!$A$5:$A$44,0)),"غير مصنّف"))</f>
        <v/>
      </c>
    </row>
    <row r="1576">
      <c r="A1576" s="18" t="n"/>
      <c r="B1576" s="5" t="n"/>
      <c r="C1576" s="5" t="n"/>
      <c r="D1576" s="19" t="n"/>
      <c r="E1576" s="19" t="n"/>
      <c r="F1576" s="17">
        <f>IF(AND(D1576&amp;""="",E1576&amp;""=""),"",'الإعدادات'!$B$5+SUM($D$5:D1576)-SUM($E$5:E1576))</f>
        <v/>
      </c>
      <c r="G1576" s="6">
        <f>IF(C1576&amp;""="","",IFERROR(INDEX('التصنيفات'!$B$5:$B$44,MATCH(C1576&amp;"",'التصنيفات'!$A$5:$A$44,0)),"غير مصنّف"))</f>
        <v/>
      </c>
    </row>
    <row r="1577">
      <c r="A1577" s="18" t="n"/>
      <c r="B1577" s="5" t="n"/>
      <c r="C1577" s="5" t="n"/>
      <c r="D1577" s="19" t="n"/>
      <c r="E1577" s="19" t="n"/>
      <c r="F1577" s="17">
        <f>IF(AND(D1577&amp;""="",E1577&amp;""=""),"",'الإعدادات'!$B$5+SUM($D$5:D1577)-SUM($E$5:E1577))</f>
        <v/>
      </c>
      <c r="G1577" s="6">
        <f>IF(C1577&amp;""="","",IFERROR(INDEX('التصنيفات'!$B$5:$B$44,MATCH(C1577&amp;"",'التصنيفات'!$A$5:$A$44,0)),"غير مصنّف"))</f>
        <v/>
      </c>
    </row>
    <row r="1578">
      <c r="A1578" s="18" t="n"/>
      <c r="B1578" s="5" t="n"/>
      <c r="C1578" s="5" t="n"/>
      <c r="D1578" s="19" t="n"/>
      <c r="E1578" s="19" t="n"/>
      <c r="F1578" s="17">
        <f>IF(AND(D1578&amp;""="",E1578&amp;""=""),"",'الإعدادات'!$B$5+SUM($D$5:D1578)-SUM($E$5:E1578))</f>
        <v/>
      </c>
      <c r="G1578" s="6">
        <f>IF(C1578&amp;""="","",IFERROR(INDEX('التصنيفات'!$B$5:$B$44,MATCH(C1578&amp;"",'التصنيفات'!$A$5:$A$44,0)),"غير مصنّف"))</f>
        <v/>
      </c>
    </row>
    <row r="1579">
      <c r="A1579" s="18" t="n"/>
      <c r="B1579" s="5" t="n"/>
      <c r="C1579" s="5" t="n"/>
      <c r="D1579" s="19" t="n"/>
      <c r="E1579" s="19" t="n"/>
      <c r="F1579" s="17">
        <f>IF(AND(D1579&amp;""="",E1579&amp;""=""),"",'الإعدادات'!$B$5+SUM($D$5:D1579)-SUM($E$5:E1579))</f>
        <v/>
      </c>
      <c r="G1579" s="6">
        <f>IF(C1579&amp;""="","",IFERROR(INDEX('التصنيفات'!$B$5:$B$44,MATCH(C1579&amp;"",'التصنيفات'!$A$5:$A$44,0)),"غير مصنّف"))</f>
        <v/>
      </c>
    </row>
    <row r="1580">
      <c r="A1580" s="18" t="n"/>
      <c r="B1580" s="5" t="n"/>
      <c r="C1580" s="5" t="n"/>
      <c r="D1580" s="19" t="n"/>
      <c r="E1580" s="19" t="n"/>
      <c r="F1580" s="17">
        <f>IF(AND(D1580&amp;""="",E1580&amp;""=""),"",'الإعدادات'!$B$5+SUM($D$5:D1580)-SUM($E$5:E1580))</f>
        <v/>
      </c>
      <c r="G1580" s="6">
        <f>IF(C1580&amp;""="","",IFERROR(INDEX('التصنيفات'!$B$5:$B$44,MATCH(C1580&amp;"",'التصنيفات'!$A$5:$A$44,0)),"غير مصنّف"))</f>
        <v/>
      </c>
    </row>
    <row r="1581">
      <c r="A1581" s="18" t="n"/>
      <c r="B1581" s="5" t="n"/>
      <c r="C1581" s="5" t="n"/>
      <c r="D1581" s="19" t="n"/>
      <c r="E1581" s="19" t="n"/>
      <c r="F1581" s="17">
        <f>IF(AND(D1581&amp;""="",E1581&amp;""=""),"",'الإعدادات'!$B$5+SUM($D$5:D1581)-SUM($E$5:E1581))</f>
        <v/>
      </c>
      <c r="G1581" s="6">
        <f>IF(C1581&amp;""="","",IFERROR(INDEX('التصنيفات'!$B$5:$B$44,MATCH(C1581&amp;"",'التصنيفات'!$A$5:$A$44,0)),"غير مصنّف"))</f>
        <v/>
      </c>
    </row>
    <row r="1582">
      <c r="A1582" s="18" t="n"/>
      <c r="B1582" s="5" t="n"/>
      <c r="C1582" s="5" t="n"/>
      <c r="D1582" s="19" t="n"/>
      <c r="E1582" s="19" t="n"/>
      <c r="F1582" s="17">
        <f>IF(AND(D1582&amp;""="",E1582&amp;""=""),"",'الإعدادات'!$B$5+SUM($D$5:D1582)-SUM($E$5:E1582))</f>
        <v/>
      </c>
      <c r="G1582" s="6">
        <f>IF(C1582&amp;""="","",IFERROR(INDEX('التصنيفات'!$B$5:$B$44,MATCH(C1582&amp;"",'التصنيفات'!$A$5:$A$44,0)),"غير مصنّف"))</f>
        <v/>
      </c>
    </row>
    <row r="1583">
      <c r="A1583" s="18" t="n"/>
      <c r="B1583" s="5" t="n"/>
      <c r="C1583" s="5" t="n"/>
      <c r="D1583" s="19" t="n"/>
      <c r="E1583" s="19" t="n"/>
      <c r="F1583" s="17">
        <f>IF(AND(D1583&amp;""="",E1583&amp;""=""),"",'الإعدادات'!$B$5+SUM($D$5:D1583)-SUM($E$5:E1583))</f>
        <v/>
      </c>
      <c r="G1583" s="6">
        <f>IF(C1583&amp;""="","",IFERROR(INDEX('التصنيفات'!$B$5:$B$44,MATCH(C1583&amp;"",'التصنيفات'!$A$5:$A$44,0)),"غير مصنّف"))</f>
        <v/>
      </c>
    </row>
    <row r="1584">
      <c r="A1584" s="18" t="n"/>
      <c r="B1584" s="5" t="n"/>
      <c r="C1584" s="5" t="n"/>
      <c r="D1584" s="19" t="n"/>
      <c r="E1584" s="19" t="n"/>
      <c r="F1584" s="17">
        <f>IF(AND(D1584&amp;""="",E1584&amp;""=""),"",'الإعدادات'!$B$5+SUM($D$5:D1584)-SUM($E$5:E1584))</f>
        <v/>
      </c>
      <c r="G1584" s="6">
        <f>IF(C1584&amp;""="","",IFERROR(INDEX('التصنيفات'!$B$5:$B$44,MATCH(C1584&amp;"",'التصنيفات'!$A$5:$A$44,0)),"غير مصنّف"))</f>
        <v/>
      </c>
    </row>
    <row r="1585">
      <c r="A1585" s="18" t="n"/>
      <c r="B1585" s="5" t="n"/>
      <c r="C1585" s="5" t="n"/>
      <c r="D1585" s="19" t="n"/>
      <c r="E1585" s="19" t="n"/>
      <c r="F1585" s="17">
        <f>IF(AND(D1585&amp;""="",E1585&amp;""=""),"",'الإعدادات'!$B$5+SUM($D$5:D1585)-SUM($E$5:E1585))</f>
        <v/>
      </c>
      <c r="G1585" s="6">
        <f>IF(C1585&amp;""="","",IFERROR(INDEX('التصنيفات'!$B$5:$B$44,MATCH(C1585&amp;"",'التصنيفات'!$A$5:$A$44,0)),"غير مصنّف"))</f>
        <v/>
      </c>
    </row>
    <row r="1586">
      <c r="A1586" s="18" t="n"/>
      <c r="B1586" s="5" t="n"/>
      <c r="C1586" s="5" t="n"/>
      <c r="D1586" s="19" t="n"/>
      <c r="E1586" s="19" t="n"/>
      <c r="F1586" s="17">
        <f>IF(AND(D1586&amp;""="",E1586&amp;""=""),"",'الإعدادات'!$B$5+SUM($D$5:D1586)-SUM($E$5:E1586))</f>
        <v/>
      </c>
      <c r="G1586" s="6">
        <f>IF(C1586&amp;""="","",IFERROR(INDEX('التصنيفات'!$B$5:$B$44,MATCH(C1586&amp;"",'التصنيفات'!$A$5:$A$44,0)),"غير مصنّف"))</f>
        <v/>
      </c>
    </row>
    <row r="1587">
      <c r="A1587" s="18" t="n"/>
      <c r="B1587" s="5" t="n"/>
      <c r="C1587" s="5" t="n"/>
      <c r="D1587" s="19" t="n"/>
      <c r="E1587" s="19" t="n"/>
      <c r="F1587" s="17">
        <f>IF(AND(D1587&amp;""="",E1587&amp;""=""),"",'الإعدادات'!$B$5+SUM($D$5:D1587)-SUM($E$5:E1587))</f>
        <v/>
      </c>
      <c r="G1587" s="6">
        <f>IF(C1587&amp;""="","",IFERROR(INDEX('التصنيفات'!$B$5:$B$44,MATCH(C1587&amp;"",'التصنيفات'!$A$5:$A$44,0)),"غير مصنّف"))</f>
        <v/>
      </c>
    </row>
    <row r="1588">
      <c r="A1588" s="18" t="n"/>
      <c r="B1588" s="5" t="n"/>
      <c r="C1588" s="5" t="n"/>
      <c r="D1588" s="19" t="n"/>
      <c r="E1588" s="19" t="n"/>
      <c r="F1588" s="17">
        <f>IF(AND(D1588&amp;""="",E1588&amp;""=""),"",'الإعدادات'!$B$5+SUM($D$5:D1588)-SUM($E$5:E1588))</f>
        <v/>
      </c>
      <c r="G1588" s="6">
        <f>IF(C1588&amp;""="","",IFERROR(INDEX('التصنيفات'!$B$5:$B$44,MATCH(C1588&amp;"",'التصنيفات'!$A$5:$A$44,0)),"غير مصنّف"))</f>
        <v/>
      </c>
    </row>
    <row r="1589">
      <c r="A1589" s="18" t="n"/>
      <c r="B1589" s="5" t="n"/>
      <c r="C1589" s="5" t="n"/>
      <c r="D1589" s="19" t="n"/>
      <c r="E1589" s="19" t="n"/>
      <c r="F1589" s="17">
        <f>IF(AND(D1589&amp;""="",E1589&amp;""=""),"",'الإعدادات'!$B$5+SUM($D$5:D1589)-SUM($E$5:E1589))</f>
        <v/>
      </c>
      <c r="G1589" s="6">
        <f>IF(C1589&amp;""="","",IFERROR(INDEX('التصنيفات'!$B$5:$B$44,MATCH(C1589&amp;"",'التصنيفات'!$A$5:$A$44,0)),"غير مصنّف"))</f>
        <v/>
      </c>
    </row>
    <row r="1590">
      <c r="A1590" s="18" t="n"/>
      <c r="B1590" s="5" t="n"/>
      <c r="C1590" s="5" t="n"/>
      <c r="D1590" s="19" t="n"/>
      <c r="E1590" s="19" t="n"/>
      <c r="F1590" s="17">
        <f>IF(AND(D1590&amp;""="",E1590&amp;""=""),"",'الإعدادات'!$B$5+SUM($D$5:D1590)-SUM($E$5:E1590))</f>
        <v/>
      </c>
      <c r="G1590" s="6">
        <f>IF(C1590&amp;""="","",IFERROR(INDEX('التصنيفات'!$B$5:$B$44,MATCH(C1590&amp;"",'التصنيفات'!$A$5:$A$44,0)),"غير مصنّف"))</f>
        <v/>
      </c>
    </row>
    <row r="1591">
      <c r="A1591" s="18" t="n"/>
      <c r="B1591" s="5" t="n"/>
      <c r="C1591" s="5" t="n"/>
      <c r="D1591" s="19" t="n"/>
      <c r="E1591" s="19" t="n"/>
      <c r="F1591" s="17">
        <f>IF(AND(D1591&amp;""="",E1591&amp;""=""),"",'الإعدادات'!$B$5+SUM($D$5:D1591)-SUM($E$5:E1591))</f>
        <v/>
      </c>
      <c r="G1591" s="6">
        <f>IF(C1591&amp;""="","",IFERROR(INDEX('التصنيفات'!$B$5:$B$44,MATCH(C1591&amp;"",'التصنيفات'!$A$5:$A$44,0)),"غير مصنّف"))</f>
        <v/>
      </c>
    </row>
    <row r="1592">
      <c r="A1592" s="18" t="n"/>
      <c r="B1592" s="5" t="n"/>
      <c r="C1592" s="5" t="n"/>
      <c r="D1592" s="19" t="n"/>
      <c r="E1592" s="19" t="n"/>
      <c r="F1592" s="17">
        <f>IF(AND(D1592&amp;""="",E1592&amp;""=""),"",'الإعدادات'!$B$5+SUM($D$5:D1592)-SUM($E$5:E1592))</f>
        <v/>
      </c>
      <c r="G1592" s="6">
        <f>IF(C1592&amp;""="","",IFERROR(INDEX('التصنيفات'!$B$5:$B$44,MATCH(C1592&amp;"",'التصنيفات'!$A$5:$A$44,0)),"غير مصنّف"))</f>
        <v/>
      </c>
    </row>
    <row r="1593">
      <c r="A1593" s="18" t="n"/>
      <c r="B1593" s="5" t="n"/>
      <c r="C1593" s="5" t="n"/>
      <c r="D1593" s="19" t="n"/>
      <c r="E1593" s="19" t="n"/>
      <c r="F1593" s="17">
        <f>IF(AND(D1593&amp;""="",E1593&amp;""=""),"",'الإعدادات'!$B$5+SUM($D$5:D1593)-SUM($E$5:E1593))</f>
        <v/>
      </c>
      <c r="G1593" s="6">
        <f>IF(C1593&amp;""="","",IFERROR(INDEX('التصنيفات'!$B$5:$B$44,MATCH(C1593&amp;"",'التصنيفات'!$A$5:$A$44,0)),"غير مصنّف"))</f>
        <v/>
      </c>
    </row>
    <row r="1594">
      <c r="A1594" s="18" t="n"/>
      <c r="B1594" s="5" t="n"/>
      <c r="C1594" s="5" t="n"/>
      <c r="D1594" s="19" t="n"/>
      <c r="E1594" s="19" t="n"/>
      <c r="F1594" s="17">
        <f>IF(AND(D1594&amp;""="",E1594&amp;""=""),"",'الإعدادات'!$B$5+SUM($D$5:D1594)-SUM($E$5:E1594))</f>
        <v/>
      </c>
      <c r="G1594" s="6">
        <f>IF(C1594&amp;""="","",IFERROR(INDEX('التصنيفات'!$B$5:$B$44,MATCH(C1594&amp;"",'التصنيفات'!$A$5:$A$44,0)),"غير مصنّف"))</f>
        <v/>
      </c>
    </row>
    <row r="1595">
      <c r="A1595" s="18" t="n"/>
      <c r="B1595" s="5" t="n"/>
      <c r="C1595" s="5" t="n"/>
      <c r="D1595" s="19" t="n"/>
      <c r="E1595" s="19" t="n"/>
      <c r="F1595" s="17">
        <f>IF(AND(D1595&amp;""="",E1595&amp;""=""),"",'الإعدادات'!$B$5+SUM($D$5:D1595)-SUM($E$5:E1595))</f>
        <v/>
      </c>
      <c r="G1595" s="6">
        <f>IF(C1595&amp;""="","",IFERROR(INDEX('التصنيفات'!$B$5:$B$44,MATCH(C1595&amp;"",'التصنيفات'!$A$5:$A$44,0)),"غير مصنّف"))</f>
        <v/>
      </c>
    </row>
    <row r="1596">
      <c r="A1596" s="18" t="n"/>
      <c r="B1596" s="5" t="n"/>
      <c r="C1596" s="5" t="n"/>
      <c r="D1596" s="19" t="n"/>
      <c r="E1596" s="19" t="n"/>
      <c r="F1596" s="17">
        <f>IF(AND(D1596&amp;""="",E1596&amp;""=""),"",'الإعدادات'!$B$5+SUM($D$5:D1596)-SUM($E$5:E1596))</f>
        <v/>
      </c>
      <c r="G1596" s="6">
        <f>IF(C1596&amp;""="","",IFERROR(INDEX('التصنيفات'!$B$5:$B$44,MATCH(C1596&amp;"",'التصنيفات'!$A$5:$A$44,0)),"غير مصنّف"))</f>
        <v/>
      </c>
    </row>
    <row r="1597">
      <c r="A1597" s="18" t="n"/>
      <c r="B1597" s="5" t="n"/>
      <c r="C1597" s="5" t="n"/>
      <c r="D1597" s="19" t="n"/>
      <c r="E1597" s="19" t="n"/>
      <c r="F1597" s="17">
        <f>IF(AND(D1597&amp;""="",E1597&amp;""=""),"",'الإعدادات'!$B$5+SUM($D$5:D1597)-SUM($E$5:E1597))</f>
        <v/>
      </c>
      <c r="G1597" s="6">
        <f>IF(C1597&amp;""="","",IFERROR(INDEX('التصنيفات'!$B$5:$B$44,MATCH(C1597&amp;"",'التصنيفات'!$A$5:$A$44,0)),"غير مصنّف"))</f>
        <v/>
      </c>
    </row>
    <row r="1598">
      <c r="A1598" s="18" t="n"/>
      <c r="B1598" s="5" t="n"/>
      <c r="C1598" s="5" t="n"/>
      <c r="D1598" s="19" t="n"/>
      <c r="E1598" s="19" t="n"/>
      <c r="F1598" s="17">
        <f>IF(AND(D1598&amp;""="",E1598&amp;""=""),"",'الإعدادات'!$B$5+SUM($D$5:D1598)-SUM($E$5:E1598))</f>
        <v/>
      </c>
      <c r="G1598" s="6">
        <f>IF(C1598&amp;""="","",IFERROR(INDEX('التصنيفات'!$B$5:$B$44,MATCH(C1598&amp;"",'التصنيفات'!$A$5:$A$44,0)),"غير مصنّف"))</f>
        <v/>
      </c>
    </row>
    <row r="1599">
      <c r="A1599" s="18" t="n"/>
      <c r="B1599" s="5" t="n"/>
      <c r="C1599" s="5" t="n"/>
      <c r="D1599" s="19" t="n"/>
      <c r="E1599" s="19" t="n"/>
      <c r="F1599" s="17">
        <f>IF(AND(D1599&amp;""="",E1599&amp;""=""),"",'الإعدادات'!$B$5+SUM($D$5:D1599)-SUM($E$5:E1599))</f>
        <v/>
      </c>
      <c r="G1599" s="6">
        <f>IF(C1599&amp;""="","",IFERROR(INDEX('التصنيفات'!$B$5:$B$44,MATCH(C1599&amp;"",'التصنيفات'!$A$5:$A$44,0)),"غير مصنّف"))</f>
        <v/>
      </c>
    </row>
    <row r="1600">
      <c r="A1600" s="18" t="n"/>
      <c r="B1600" s="5" t="n"/>
      <c r="C1600" s="5" t="n"/>
      <c r="D1600" s="19" t="n"/>
      <c r="E1600" s="19" t="n"/>
      <c r="F1600" s="17">
        <f>IF(AND(D1600&amp;""="",E1600&amp;""=""),"",'الإعدادات'!$B$5+SUM($D$5:D1600)-SUM($E$5:E1600))</f>
        <v/>
      </c>
      <c r="G1600" s="6">
        <f>IF(C1600&amp;""="","",IFERROR(INDEX('التصنيفات'!$B$5:$B$44,MATCH(C1600&amp;"",'التصنيفات'!$A$5:$A$44,0)),"غير مصنّف"))</f>
        <v/>
      </c>
    </row>
    <row r="1601">
      <c r="A1601" s="18" t="n"/>
      <c r="B1601" s="5" t="n"/>
      <c r="C1601" s="5" t="n"/>
      <c r="D1601" s="19" t="n"/>
      <c r="E1601" s="19" t="n"/>
      <c r="F1601" s="17">
        <f>IF(AND(D1601&amp;""="",E1601&amp;""=""),"",'الإعدادات'!$B$5+SUM($D$5:D1601)-SUM($E$5:E1601))</f>
        <v/>
      </c>
      <c r="G1601" s="6">
        <f>IF(C1601&amp;""="","",IFERROR(INDEX('التصنيفات'!$B$5:$B$44,MATCH(C1601&amp;"",'التصنيفات'!$A$5:$A$44,0)),"غير مصنّف"))</f>
        <v/>
      </c>
    </row>
    <row r="1602">
      <c r="A1602" s="18" t="n"/>
      <c r="B1602" s="5" t="n"/>
      <c r="C1602" s="5" t="n"/>
      <c r="D1602" s="19" t="n"/>
      <c r="E1602" s="19" t="n"/>
      <c r="F1602" s="17">
        <f>IF(AND(D1602&amp;""="",E1602&amp;""=""),"",'الإعدادات'!$B$5+SUM($D$5:D1602)-SUM($E$5:E1602))</f>
        <v/>
      </c>
      <c r="G1602" s="6">
        <f>IF(C1602&amp;""="","",IFERROR(INDEX('التصنيفات'!$B$5:$B$44,MATCH(C1602&amp;"",'التصنيفات'!$A$5:$A$44,0)),"غير مصنّف"))</f>
        <v/>
      </c>
    </row>
    <row r="1603">
      <c r="A1603" s="18" t="n"/>
      <c r="B1603" s="5" t="n"/>
      <c r="C1603" s="5" t="n"/>
      <c r="D1603" s="19" t="n"/>
      <c r="E1603" s="19" t="n"/>
      <c r="F1603" s="17">
        <f>IF(AND(D1603&amp;""="",E1603&amp;""=""),"",'الإعدادات'!$B$5+SUM($D$5:D1603)-SUM($E$5:E1603))</f>
        <v/>
      </c>
      <c r="G1603" s="6">
        <f>IF(C1603&amp;""="","",IFERROR(INDEX('التصنيفات'!$B$5:$B$44,MATCH(C1603&amp;"",'التصنيفات'!$A$5:$A$44,0)),"غير مصنّف"))</f>
        <v/>
      </c>
    </row>
    <row r="1604">
      <c r="A1604" s="18" t="n"/>
      <c r="B1604" s="5" t="n"/>
      <c r="C1604" s="5" t="n"/>
      <c r="D1604" s="19" t="n"/>
      <c r="E1604" s="19" t="n"/>
      <c r="F1604" s="17">
        <f>IF(AND(D1604&amp;""="",E1604&amp;""=""),"",'الإعدادات'!$B$5+SUM($D$5:D1604)-SUM($E$5:E1604))</f>
        <v/>
      </c>
      <c r="G1604" s="6">
        <f>IF(C1604&amp;""="","",IFERROR(INDEX('التصنيفات'!$B$5:$B$44,MATCH(C1604&amp;"",'التصنيفات'!$A$5:$A$44,0)),"غير مصنّف"))</f>
        <v/>
      </c>
    </row>
    <row r="1605">
      <c r="A1605" s="18" t="n"/>
      <c r="B1605" s="5" t="n"/>
      <c r="C1605" s="5" t="n"/>
      <c r="D1605" s="19" t="n"/>
      <c r="E1605" s="19" t="n"/>
      <c r="F1605" s="17">
        <f>IF(AND(D1605&amp;""="",E1605&amp;""=""),"",'الإعدادات'!$B$5+SUM($D$5:D1605)-SUM($E$5:E1605))</f>
        <v/>
      </c>
      <c r="G1605" s="6">
        <f>IF(C1605&amp;""="","",IFERROR(INDEX('التصنيفات'!$B$5:$B$44,MATCH(C1605&amp;"",'التصنيفات'!$A$5:$A$44,0)),"غير مصنّف"))</f>
        <v/>
      </c>
    </row>
    <row r="1606">
      <c r="A1606" s="18" t="n"/>
      <c r="B1606" s="5" t="n"/>
      <c r="C1606" s="5" t="n"/>
      <c r="D1606" s="19" t="n"/>
      <c r="E1606" s="19" t="n"/>
      <c r="F1606" s="17">
        <f>IF(AND(D1606&amp;""="",E1606&amp;""=""),"",'الإعدادات'!$B$5+SUM($D$5:D1606)-SUM($E$5:E1606))</f>
        <v/>
      </c>
      <c r="G1606" s="6">
        <f>IF(C1606&amp;""="","",IFERROR(INDEX('التصنيفات'!$B$5:$B$44,MATCH(C1606&amp;"",'التصنيفات'!$A$5:$A$44,0)),"غير مصنّف"))</f>
        <v/>
      </c>
    </row>
    <row r="1607">
      <c r="A1607" s="18" t="n"/>
      <c r="B1607" s="5" t="n"/>
      <c r="C1607" s="5" t="n"/>
      <c r="D1607" s="19" t="n"/>
      <c r="E1607" s="19" t="n"/>
      <c r="F1607" s="17">
        <f>IF(AND(D1607&amp;""="",E1607&amp;""=""),"",'الإعدادات'!$B$5+SUM($D$5:D1607)-SUM($E$5:E1607))</f>
        <v/>
      </c>
      <c r="G1607" s="6">
        <f>IF(C1607&amp;""="","",IFERROR(INDEX('التصنيفات'!$B$5:$B$44,MATCH(C1607&amp;"",'التصنيفات'!$A$5:$A$44,0)),"غير مصنّف"))</f>
        <v/>
      </c>
    </row>
    <row r="1608">
      <c r="A1608" s="18" t="n"/>
      <c r="B1608" s="5" t="n"/>
      <c r="C1608" s="5" t="n"/>
      <c r="D1608" s="19" t="n"/>
      <c r="E1608" s="19" t="n"/>
      <c r="F1608" s="17">
        <f>IF(AND(D1608&amp;""="",E1608&amp;""=""),"",'الإعدادات'!$B$5+SUM($D$5:D1608)-SUM($E$5:E1608))</f>
        <v/>
      </c>
      <c r="G1608" s="6">
        <f>IF(C1608&amp;""="","",IFERROR(INDEX('التصنيفات'!$B$5:$B$44,MATCH(C1608&amp;"",'التصنيفات'!$A$5:$A$44,0)),"غير مصنّف"))</f>
        <v/>
      </c>
    </row>
    <row r="1609">
      <c r="A1609" s="18" t="n"/>
      <c r="B1609" s="5" t="n"/>
      <c r="C1609" s="5" t="n"/>
      <c r="D1609" s="19" t="n"/>
      <c r="E1609" s="19" t="n"/>
      <c r="F1609" s="17">
        <f>IF(AND(D1609&amp;""="",E1609&amp;""=""),"",'الإعدادات'!$B$5+SUM($D$5:D1609)-SUM($E$5:E1609))</f>
        <v/>
      </c>
      <c r="G1609" s="6">
        <f>IF(C1609&amp;""="","",IFERROR(INDEX('التصنيفات'!$B$5:$B$44,MATCH(C1609&amp;"",'التصنيفات'!$A$5:$A$44,0)),"غير مصنّف"))</f>
        <v/>
      </c>
    </row>
    <row r="1610">
      <c r="A1610" s="18" t="n"/>
      <c r="B1610" s="5" t="n"/>
      <c r="C1610" s="5" t="n"/>
      <c r="D1610" s="19" t="n"/>
      <c r="E1610" s="19" t="n"/>
      <c r="F1610" s="17">
        <f>IF(AND(D1610&amp;""="",E1610&amp;""=""),"",'الإعدادات'!$B$5+SUM($D$5:D1610)-SUM($E$5:E1610))</f>
        <v/>
      </c>
      <c r="G1610" s="6">
        <f>IF(C1610&amp;""="","",IFERROR(INDEX('التصنيفات'!$B$5:$B$44,MATCH(C1610&amp;"",'التصنيفات'!$A$5:$A$44,0)),"غير مصنّف"))</f>
        <v/>
      </c>
    </row>
    <row r="1611">
      <c r="A1611" s="18" t="n"/>
      <c r="B1611" s="5" t="n"/>
      <c r="C1611" s="5" t="n"/>
      <c r="D1611" s="19" t="n"/>
      <c r="E1611" s="19" t="n"/>
      <c r="F1611" s="17">
        <f>IF(AND(D1611&amp;""="",E1611&amp;""=""),"",'الإعدادات'!$B$5+SUM($D$5:D1611)-SUM($E$5:E1611))</f>
        <v/>
      </c>
      <c r="G1611" s="6">
        <f>IF(C1611&amp;""="","",IFERROR(INDEX('التصنيفات'!$B$5:$B$44,MATCH(C1611&amp;"",'التصنيفات'!$A$5:$A$44,0)),"غير مصنّف"))</f>
        <v/>
      </c>
    </row>
    <row r="1612">
      <c r="A1612" s="18" t="n"/>
      <c r="B1612" s="5" t="n"/>
      <c r="C1612" s="5" t="n"/>
      <c r="D1612" s="19" t="n"/>
      <c r="E1612" s="19" t="n"/>
      <c r="F1612" s="17">
        <f>IF(AND(D1612&amp;""="",E1612&amp;""=""),"",'الإعدادات'!$B$5+SUM($D$5:D1612)-SUM($E$5:E1612))</f>
        <v/>
      </c>
      <c r="G1612" s="6">
        <f>IF(C1612&amp;""="","",IFERROR(INDEX('التصنيفات'!$B$5:$B$44,MATCH(C1612&amp;"",'التصنيفات'!$A$5:$A$44,0)),"غير مصنّف"))</f>
        <v/>
      </c>
    </row>
    <row r="1613">
      <c r="A1613" s="18" t="n"/>
      <c r="B1613" s="5" t="n"/>
      <c r="C1613" s="5" t="n"/>
      <c r="D1613" s="19" t="n"/>
      <c r="E1613" s="19" t="n"/>
      <c r="F1613" s="17">
        <f>IF(AND(D1613&amp;""="",E1613&amp;""=""),"",'الإعدادات'!$B$5+SUM($D$5:D1613)-SUM($E$5:E1613))</f>
        <v/>
      </c>
      <c r="G1613" s="6">
        <f>IF(C1613&amp;""="","",IFERROR(INDEX('التصنيفات'!$B$5:$B$44,MATCH(C1613&amp;"",'التصنيفات'!$A$5:$A$44,0)),"غير مصنّف"))</f>
        <v/>
      </c>
    </row>
    <row r="1614">
      <c r="A1614" s="18" t="n"/>
      <c r="B1614" s="5" t="n"/>
      <c r="C1614" s="5" t="n"/>
      <c r="D1614" s="19" t="n"/>
      <c r="E1614" s="19" t="n"/>
      <c r="F1614" s="17">
        <f>IF(AND(D1614&amp;""="",E1614&amp;""=""),"",'الإعدادات'!$B$5+SUM($D$5:D1614)-SUM($E$5:E1614))</f>
        <v/>
      </c>
      <c r="G1614" s="6">
        <f>IF(C1614&amp;""="","",IFERROR(INDEX('التصنيفات'!$B$5:$B$44,MATCH(C1614&amp;"",'التصنيفات'!$A$5:$A$44,0)),"غير مصنّف"))</f>
        <v/>
      </c>
    </row>
    <row r="1615">
      <c r="A1615" s="18" t="n"/>
      <c r="B1615" s="5" t="n"/>
      <c r="C1615" s="5" t="n"/>
      <c r="D1615" s="19" t="n"/>
      <c r="E1615" s="19" t="n"/>
      <c r="F1615" s="17">
        <f>IF(AND(D1615&amp;""="",E1615&amp;""=""),"",'الإعدادات'!$B$5+SUM($D$5:D1615)-SUM($E$5:E1615))</f>
        <v/>
      </c>
      <c r="G1615" s="6">
        <f>IF(C1615&amp;""="","",IFERROR(INDEX('التصنيفات'!$B$5:$B$44,MATCH(C1615&amp;"",'التصنيفات'!$A$5:$A$44,0)),"غير مصنّف"))</f>
        <v/>
      </c>
    </row>
    <row r="1616">
      <c r="A1616" s="18" t="n"/>
      <c r="B1616" s="5" t="n"/>
      <c r="C1616" s="5" t="n"/>
      <c r="D1616" s="19" t="n"/>
      <c r="E1616" s="19" t="n"/>
      <c r="F1616" s="17">
        <f>IF(AND(D1616&amp;""="",E1616&amp;""=""),"",'الإعدادات'!$B$5+SUM($D$5:D1616)-SUM($E$5:E1616))</f>
        <v/>
      </c>
      <c r="G1616" s="6">
        <f>IF(C1616&amp;""="","",IFERROR(INDEX('التصنيفات'!$B$5:$B$44,MATCH(C1616&amp;"",'التصنيفات'!$A$5:$A$44,0)),"غير مصنّف"))</f>
        <v/>
      </c>
    </row>
    <row r="1617">
      <c r="A1617" s="18" t="n"/>
      <c r="B1617" s="5" t="n"/>
      <c r="C1617" s="5" t="n"/>
      <c r="D1617" s="19" t="n"/>
      <c r="E1617" s="19" t="n"/>
      <c r="F1617" s="17">
        <f>IF(AND(D1617&amp;""="",E1617&amp;""=""),"",'الإعدادات'!$B$5+SUM($D$5:D1617)-SUM($E$5:E1617))</f>
        <v/>
      </c>
      <c r="G1617" s="6">
        <f>IF(C1617&amp;""="","",IFERROR(INDEX('التصنيفات'!$B$5:$B$44,MATCH(C1617&amp;"",'التصنيفات'!$A$5:$A$44,0)),"غير مصنّف"))</f>
        <v/>
      </c>
    </row>
    <row r="1618">
      <c r="A1618" s="18" t="n"/>
      <c r="B1618" s="5" t="n"/>
      <c r="C1618" s="5" t="n"/>
      <c r="D1618" s="19" t="n"/>
      <c r="E1618" s="19" t="n"/>
      <c r="F1618" s="17">
        <f>IF(AND(D1618&amp;""="",E1618&amp;""=""),"",'الإعدادات'!$B$5+SUM($D$5:D1618)-SUM($E$5:E1618))</f>
        <v/>
      </c>
      <c r="G1618" s="6">
        <f>IF(C1618&amp;""="","",IFERROR(INDEX('التصنيفات'!$B$5:$B$44,MATCH(C1618&amp;"",'التصنيفات'!$A$5:$A$44,0)),"غير مصنّف"))</f>
        <v/>
      </c>
    </row>
    <row r="1619">
      <c r="A1619" s="18" t="n"/>
      <c r="B1619" s="5" t="n"/>
      <c r="C1619" s="5" t="n"/>
      <c r="D1619" s="19" t="n"/>
      <c r="E1619" s="19" t="n"/>
      <c r="F1619" s="17">
        <f>IF(AND(D1619&amp;""="",E1619&amp;""=""),"",'الإعدادات'!$B$5+SUM($D$5:D1619)-SUM($E$5:E1619))</f>
        <v/>
      </c>
      <c r="G1619" s="6">
        <f>IF(C1619&amp;""="","",IFERROR(INDEX('التصنيفات'!$B$5:$B$44,MATCH(C1619&amp;"",'التصنيفات'!$A$5:$A$44,0)),"غير مصنّف"))</f>
        <v/>
      </c>
    </row>
    <row r="1620">
      <c r="A1620" s="18" t="n"/>
      <c r="B1620" s="5" t="n"/>
      <c r="C1620" s="5" t="n"/>
      <c r="D1620" s="19" t="n"/>
      <c r="E1620" s="19" t="n"/>
      <c r="F1620" s="17">
        <f>IF(AND(D1620&amp;""="",E1620&amp;""=""),"",'الإعدادات'!$B$5+SUM($D$5:D1620)-SUM($E$5:E1620))</f>
        <v/>
      </c>
      <c r="G1620" s="6">
        <f>IF(C1620&amp;""="","",IFERROR(INDEX('التصنيفات'!$B$5:$B$44,MATCH(C1620&amp;"",'التصنيفات'!$A$5:$A$44,0)),"غير مصنّف"))</f>
        <v/>
      </c>
    </row>
    <row r="1621">
      <c r="A1621" s="18" t="n"/>
      <c r="B1621" s="5" t="n"/>
      <c r="C1621" s="5" t="n"/>
      <c r="D1621" s="19" t="n"/>
      <c r="E1621" s="19" t="n"/>
      <c r="F1621" s="17">
        <f>IF(AND(D1621&amp;""="",E1621&amp;""=""),"",'الإعدادات'!$B$5+SUM($D$5:D1621)-SUM($E$5:E1621))</f>
        <v/>
      </c>
      <c r="G1621" s="6">
        <f>IF(C1621&amp;""="","",IFERROR(INDEX('التصنيفات'!$B$5:$B$44,MATCH(C1621&amp;"",'التصنيفات'!$A$5:$A$44,0)),"غير مصنّف"))</f>
        <v/>
      </c>
    </row>
    <row r="1622">
      <c r="A1622" s="18" t="n"/>
      <c r="B1622" s="5" t="n"/>
      <c r="C1622" s="5" t="n"/>
      <c r="D1622" s="19" t="n"/>
      <c r="E1622" s="19" t="n"/>
      <c r="F1622" s="17">
        <f>IF(AND(D1622&amp;""="",E1622&amp;""=""),"",'الإعدادات'!$B$5+SUM($D$5:D1622)-SUM($E$5:E1622))</f>
        <v/>
      </c>
      <c r="G1622" s="6">
        <f>IF(C1622&amp;""="","",IFERROR(INDEX('التصنيفات'!$B$5:$B$44,MATCH(C1622&amp;"",'التصنيفات'!$A$5:$A$44,0)),"غير مصنّف"))</f>
        <v/>
      </c>
    </row>
    <row r="1623">
      <c r="A1623" s="18" t="n"/>
      <c r="B1623" s="5" t="n"/>
      <c r="C1623" s="5" t="n"/>
      <c r="D1623" s="19" t="n"/>
      <c r="E1623" s="19" t="n"/>
      <c r="F1623" s="17">
        <f>IF(AND(D1623&amp;""="",E1623&amp;""=""),"",'الإعدادات'!$B$5+SUM($D$5:D1623)-SUM($E$5:E1623))</f>
        <v/>
      </c>
      <c r="G1623" s="6">
        <f>IF(C1623&amp;""="","",IFERROR(INDEX('التصنيفات'!$B$5:$B$44,MATCH(C1623&amp;"",'التصنيفات'!$A$5:$A$44,0)),"غير مصنّف"))</f>
        <v/>
      </c>
    </row>
    <row r="1624">
      <c r="A1624" s="18" t="n"/>
      <c r="B1624" s="5" t="n"/>
      <c r="C1624" s="5" t="n"/>
      <c r="D1624" s="19" t="n"/>
      <c r="E1624" s="19" t="n"/>
      <c r="F1624" s="17">
        <f>IF(AND(D1624&amp;""="",E1624&amp;""=""),"",'الإعدادات'!$B$5+SUM($D$5:D1624)-SUM($E$5:E1624))</f>
        <v/>
      </c>
      <c r="G1624" s="6">
        <f>IF(C1624&amp;""="","",IFERROR(INDEX('التصنيفات'!$B$5:$B$44,MATCH(C1624&amp;"",'التصنيفات'!$A$5:$A$44,0)),"غير مصنّف"))</f>
        <v/>
      </c>
    </row>
    <row r="1625">
      <c r="A1625" s="18" t="n"/>
      <c r="B1625" s="5" t="n"/>
      <c r="C1625" s="5" t="n"/>
      <c r="D1625" s="19" t="n"/>
      <c r="E1625" s="19" t="n"/>
      <c r="F1625" s="17">
        <f>IF(AND(D1625&amp;""="",E1625&amp;""=""),"",'الإعدادات'!$B$5+SUM($D$5:D1625)-SUM($E$5:E1625))</f>
        <v/>
      </c>
      <c r="G1625" s="6">
        <f>IF(C1625&amp;""="","",IFERROR(INDEX('التصنيفات'!$B$5:$B$44,MATCH(C1625&amp;"",'التصنيفات'!$A$5:$A$44,0)),"غير مصنّف"))</f>
        <v/>
      </c>
    </row>
    <row r="1626">
      <c r="A1626" s="18" t="n"/>
      <c r="B1626" s="5" t="n"/>
      <c r="C1626" s="5" t="n"/>
      <c r="D1626" s="19" t="n"/>
      <c r="E1626" s="19" t="n"/>
      <c r="F1626" s="17">
        <f>IF(AND(D1626&amp;""="",E1626&amp;""=""),"",'الإعدادات'!$B$5+SUM($D$5:D1626)-SUM($E$5:E1626))</f>
        <v/>
      </c>
      <c r="G1626" s="6">
        <f>IF(C1626&amp;""="","",IFERROR(INDEX('التصنيفات'!$B$5:$B$44,MATCH(C1626&amp;"",'التصنيفات'!$A$5:$A$44,0)),"غير مصنّف"))</f>
        <v/>
      </c>
    </row>
    <row r="1627">
      <c r="A1627" s="18" t="n"/>
      <c r="B1627" s="5" t="n"/>
      <c r="C1627" s="5" t="n"/>
      <c r="D1627" s="19" t="n"/>
      <c r="E1627" s="19" t="n"/>
      <c r="F1627" s="17">
        <f>IF(AND(D1627&amp;""="",E1627&amp;""=""),"",'الإعدادات'!$B$5+SUM($D$5:D1627)-SUM($E$5:E1627))</f>
        <v/>
      </c>
      <c r="G1627" s="6">
        <f>IF(C1627&amp;""="","",IFERROR(INDEX('التصنيفات'!$B$5:$B$44,MATCH(C1627&amp;"",'التصنيفات'!$A$5:$A$44,0)),"غير مصنّف"))</f>
        <v/>
      </c>
    </row>
    <row r="1628">
      <c r="A1628" s="18" t="n"/>
      <c r="B1628" s="5" t="n"/>
      <c r="C1628" s="5" t="n"/>
      <c r="D1628" s="19" t="n"/>
      <c r="E1628" s="19" t="n"/>
      <c r="F1628" s="17">
        <f>IF(AND(D1628&amp;""="",E1628&amp;""=""),"",'الإعدادات'!$B$5+SUM($D$5:D1628)-SUM($E$5:E1628))</f>
        <v/>
      </c>
      <c r="G1628" s="6">
        <f>IF(C1628&amp;""="","",IFERROR(INDEX('التصنيفات'!$B$5:$B$44,MATCH(C1628&amp;"",'التصنيفات'!$A$5:$A$44,0)),"غير مصنّف"))</f>
        <v/>
      </c>
    </row>
    <row r="1629">
      <c r="A1629" s="18" t="n"/>
      <c r="B1629" s="5" t="n"/>
      <c r="C1629" s="5" t="n"/>
      <c r="D1629" s="19" t="n"/>
      <c r="E1629" s="19" t="n"/>
      <c r="F1629" s="17">
        <f>IF(AND(D1629&amp;""="",E1629&amp;""=""),"",'الإعدادات'!$B$5+SUM($D$5:D1629)-SUM($E$5:E1629))</f>
        <v/>
      </c>
      <c r="G1629" s="6">
        <f>IF(C1629&amp;""="","",IFERROR(INDEX('التصنيفات'!$B$5:$B$44,MATCH(C1629&amp;"",'التصنيفات'!$A$5:$A$44,0)),"غير مصنّف"))</f>
        <v/>
      </c>
    </row>
    <row r="1630">
      <c r="A1630" s="18" t="n"/>
      <c r="B1630" s="5" t="n"/>
      <c r="C1630" s="5" t="n"/>
      <c r="D1630" s="19" t="n"/>
      <c r="E1630" s="19" t="n"/>
      <c r="F1630" s="17">
        <f>IF(AND(D1630&amp;""="",E1630&amp;""=""),"",'الإعدادات'!$B$5+SUM($D$5:D1630)-SUM($E$5:E1630))</f>
        <v/>
      </c>
      <c r="G1630" s="6">
        <f>IF(C1630&amp;""="","",IFERROR(INDEX('التصنيفات'!$B$5:$B$44,MATCH(C1630&amp;"",'التصنيفات'!$A$5:$A$44,0)),"غير مصنّف"))</f>
        <v/>
      </c>
    </row>
    <row r="1631">
      <c r="A1631" s="18" t="n"/>
      <c r="B1631" s="5" t="n"/>
      <c r="C1631" s="5" t="n"/>
      <c r="D1631" s="19" t="n"/>
      <c r="E1631" s="19" t="n"/>
      <c r="F1631" s="17">
        <f>IF(AND(D1631&amp;""="",E1631&amp;""=""),"",'الإعدادات'!$B$5+SUM($D$5:D1631)-SUM($E$5:E1631))</f>
        <v/>
      </c>
      <c r="G1631" s="6">
        <f>IF(C1631&amp;""="","",IFERROR(INDEX('التصنيفات'!$B$5:$B$44,MATCH(C1631&amp;"",'التصنيفات'!$A$5:$A$44,0)),"غير مصنّف"))</f>
        <v/>
      </c>
    </row>
    <row r="1632">
      <c r="A1632" s="18" t="n"/>
      <c r="B1632" s="5" t="n"/>
      <c r="C1632" s="5" t="n"/>
      <c r="D1632" s="19" t="n"/>
      <c r="E1632" s="19" t="n"/>
      <c r="F1632" s="17">
        <f>IF(AND(D1632&amp;""="",E1632&amp;""=""),"",'الإعدادات'!$B$5+SUM($D$5:D1632)-SUM($E$5:E1632))</f>
        <v/>
      </c>
      <c r="G1632" s="6">
        <f>IF(C1632&amp;""="","",IFERROR(INDEX('التصنيفات'!$B$5:$B$44,MATCH(C1632&amp;"",'التصنيفات'!$A$5:$A$44,0)),"غير مصنّف"))</f>
        <v/>
      </c>
    </row>
    <row r="1633">
      <c r="A1633" s="18" t="n"/>
      <c r="B1633" s="5" t="n"/>
      <c r="C1633" s="5" t="n"/>
      <c r="D1633" s="19" t="n"/>
      <c r="E1633" s="19" t="n"/>
      <c r="F1633" s="17">
        <f>IF(AND(D1633&amp;""="",E1633&amp;""=""),"",'الإعدادات'!$B$5+SUM($D$5:D1633)-SUM($E$5:E1633))</f>
        <v/>
      </c>
      <c r="G1633" s="6">
        <f>IF(C1633&amp;""="","",IFERROR(INDEX('التصنيفات'!$B$5:$B$44,MATCH(C1633&amp;"",'التصنيفات'!$A$5:$A$44,0)),"غير مصنّف"))</f>
        <v/>
      </c>
    </row>
    <row r="1634">
      <c r="A1634" s="18" t="n"/>
      <c r="B1634" s="5" t="n"/>
      <c r="C1634" s="5" t="n"/>
      <c r="D1634" s="19" t="n"/>
      <c r="E1634" s="19" t="n"/>
      <c r="F1634" s="17">
        <f>IF(AND(D1634&amp;""="",E1634&amp;""=""),"",'الإعدادات'!$B$5+SUM($D$5:D1634)-SUM($E$5:E1634))</f>
        <v/>
      </c>
      <c r="G1634" s="6">
        <f>IF(C1634&amp;""="","",IFERROR(INDEX('التصنيفات'!$B$5:$B$44,MATCH(C1634&amp;"",'التصنيفات'!$A$5:$A$44,0)),"غير مصنّف"))</f>
        <v/>
      </c>
    </row>
    <row r="1635">
      <c r="A1635" s="18" t="n"/>
      <c r="B1635" s="5" t="n"/>
      <c r="C1635" s="5" t="n"/>
      <c r="D1635" s="19" t="n"/>
      <c r="E1635" s="19" t="n"/>
      <c r="F1635" s="17">
        <f>IF(AND(D1635&amp;""="",E1635&amp;""=""),"",'الإعدادات'!$B$5+SUM($D$5:D1635)-SUM($E$5:E1635))</f>
        <v/>
      </c>
      <c r="G1635" s="6">
        <f>IF(C1635&amp;""="","",IFERROR(INDEX('التصنيفات'!$B$5:$B$44,MATCH(C1635&amp;"",'التصنيفات'!$A$5:$A$44,0)),"غير مصنّف"))</f>
        <v/>
      </c>
    </row>
    <row r="1636">
      <c r="A1636" s="18" t="n"/>
      <c r="B1636" s="5" t="n"/>
      <c r="C1636" s="5" t="n"/>
      <c r="D1636" s="19" t="n"/>
      <c r="E1636" s="19" t="n"/>
      <c r="F1636" s="17">
        <f>IF(AND(D1636&amp;""="",E1636&amp;""=""),"",'الإعدادات'!$B$5+SUM($D$5:D1636)-SUM($E$5:E1636))</f>
        <v/>
      </c>
      <c r="G1636" s="6">
        <f>IF(C1636&amp;""="","",IFERROR(INDEX('التصنيفات'!$B$5:$B$44,MATCH(C1636&amp;"",'التصنيفات'!$A$5:$A$44,0)),"غير مصنّف"))</f>
        <v/>
      </c>
    </row>
    <row r="1637">
      <c r="A1637" s="18" t="n"/>
      <c r="B1637" s="5" t="n"/>
      <c r="C1637" s="5" t="n"/>
      <c r="D1637" s="19" t="n"/>
      <c r="E1637" s="19" t="n"/>
      <c r="F1637" s="17">
        <f>IF(AND(D1637&amp;""="",E1637&amp;""=""),"",'الإعدادات'!$B$5+SUM($D$5:D1637)-SUM($E$5:E1637))</f>
        <v/>
      </c>
      <c r="G1637" s="6">
        <f>IF(C1637&amp;""="","",IFERROR(INDEX('التصنيفات'!$B$5:$B$44,MATCH(C1637&amp;"",'التصنيفات'!$A$5:$A$44,0)),"غير مصنّف"))</f>
        <v/>
      </c>
    </row>
    <row r="1638">
      <c r="A1638" s="18" t="n"/>
      <c r="B1638" s="5" t="n"/>
      <c r="C1638" s="5" t="n"/>
      <c r="D1638" s="19" t="n"/>
      <c r="E1638" s="19" t="n"/>
      <c r="F1638" s="17">
        <f>IF(AND(D1638&amp;""="",E1638&amp;""=""),"",'الإعدادات'!$B$5+SUM($D$5:D1638)-SUM($E$5:E1638))</f>
        <v/>
      </c>
      <c r="G1638" s="6">
        <f>IF(C1638&amp;""="","",IFERROR(INDEX('التصنيفات'!$B$5:$B$44,MATCH(C1638&amp;"",'التصنيفات'!$A$5:$A$44,0)),"غير مصنّف"))</f>
        <v/>
      </c>
    </row>
    <row r="1639">
      <c r="A1639" s="18" t="n"/>
      <c r="B1639" s="5" t="n"/>
      <c r="C1639" s="5" t="n"/>
      <c r="D1639" s="19" t="n"/>
      <c r="E1639" s="19" t="n"/>
      <c r="F1639" s="17">
        <f>IF(AND(D1639&amp;""="",E1639&amp;""=""),"",'الإعدادات'!$B$5+SUM($D$5:D1639)-SUM($E$5:E1639))</f>
        <v/>
      </c>
      <c r="G1639" s="6">
        <f>IF(C1639&amp;""="","",IFERROR(INDEX('التصنيفات'!$B$5:$B$44,MATCH(C1639&amp;"",'التصنيفات'!$A$5:$A$44,0)),"غير مصنّف"))</f>
        <v/>
      </c>
    </row>
    <row r="1640">
      <c r="A1640" s="18" t="n"/>
      <c r="B1640" s="5" t="n"/>
      <c r="C1640" s="5" t="n"/>
      <c r="D1640" s="19" t="n"/>
      <c r="E1640" s="19" t="n"/>
      <c r="F1640" s="17">
        <f>IF(AND(D1640&amp;""="",E1640&amp;""=""),"",'الإعدادات'!$B$5+SUM($D$5:D1640)-SUM($E$5:E1640))</f>
        <v/>
      </c>
      <c r="G1640" s="6">
        <f>IF(C1640&amp;""="","",IFERROR(INDEX('التصنيفات'!$B$5:$B$44,MATCH(C1640&amp;"",'التصنيفات'!$A$5:$A$44,0)),"غير مصنّف"))</f>
        <v/>
      </c>
    </row>
    <row r="1641">
      <c r="A1641" s="18" t="n"/>
      <c r="B1641" s="5" t="n"/>
      <c r="C1641" s="5" t="n"/>
      <c r="D1641" s="19" t="n"/>
      <c r="E1641" s="19" t="n"/>
      <c r="F1641" s="17">
        <f>IF(AND(D1641&amp;""="",E1641&amp;""=""),"",'الإعدادات'!$B$5+SUM($D$5:D1641)-SUM($E$5:E1641))</f>
        <v/>
      </c>
      <c r="G1641" s="6">
        <f>IF(C1641&amp;""="","",IFERROR(INDEX('التصنيفات'!$B$5:$B$44,MATCH(C1641&amp;"",'التصنيفات'!$A$5:$A$44,0)),"غير مصنّف"))</f>
        <v/>
      </c>
    </row>
    <row r="1642">
      <c r="A1642" s="18" t="n"/>
      <c r="B1642" s="5" t="n"/>
      <c r="C1642" s="5" t="n"/>
      <c r="D1642" s="19" t="n"/>
      <c r="E1642" s="19" t="n"/>
      <c r="F1642" s="17">
        <f>IF(AND(D1642&amp;""="",E1642&amp;""=""),"",'الإعدادات'!$B$5+SUM($D$5:D1642)-SUM($E$5:E1642))</f>
        <v/>
      </c>
      <c r="G1642" s="6">
        <f>IF(C1642&amp;""="","",IFERROR(INDEX('التصنيفات'!$B$5:$B$44,MATCH(C1642&amp;"",'التصنيفات'!$A$5:$A$44,0)),"غير مصنّف"))</f>
        <v/>
      </c>
    </row>
    <row r="1643">
      <c r="A1643" s="18" t="n"/>
      <c r="B1643" s="5" t="n"/>
      <c r="C1643" s="5" t="n"/>
      <c r="D1643" s="19" t="n"/>
      <c r="E1643" s="19" t="n"/>
      <c r="F1643" s="17">
        <f>IF(AND(D1643&amp;""="",E1643&amp;""=""),"",'الإعدادات'!$B$5+SUM($D$5:D1643)-SUM($E$5:E1643))</f>
        <v/>
      </c>
      <c r="G1643" s="6">
        <f>IF(C1643&amp;""="","",IFERROR(INDEX('التصنيفات'!$B$5:$B$44,MATCH(C1643&amp;"",'التصنيفات'!$A$5:$A$44,0)),"غير مصنّف"))</f>
        <v/>
      </c>
    </row>
    <row r="1644">
      <c r="A1644" s="18" t="n"/>
      <c r="B1644" s="5" t="n"/>
      <c r="C1644" s="5" t="n"/>
      <c r="D1644" s="19" t="n"/>
      <c r="E1644" s="19" t="n"/>
      <c r="F1644" s="17">
        <f>IF(AND(D1644&amp;""="",E1644&amp;""=""),"",'الإعدادات'!$B$5+SUM($D$5:D1644)-SUM($E$5:E1644))</f>
        <v/>
      </c>
      <c r="G1644" s="6">
        <f>IF(C1644&amp;""="","",IFERROR(INDEX('التصنيفات'!$B$5:$B$44,MATCH(C1644&amp;"",'التصنيفات'!$A$5:$A$44,0)),"غير مصنّف"))</f>
        <v/>
      </c>
    </row>
    <row r="1645">
      <c r="A1645" s="18" t="n"/>
      <c r="B1645" s="5" t="n"/>
      <c r="C1645" s="5" t="n"/>
      <c r="D1645" s="19" t="n"/>
      <c r="E1645" s="19" t="n"/>
      <c r="F1645" s="17">
        <f>IF(AND(D1645&amp;""="",E1645&amp;""=""),"",'الإعدادات'!$B$5+SUM($D$5:D1645)-SUM($E$5:E1645))</f>
        <v/>
      </c>
      <c r="G1645" s="6">
        <f>IF(C1645&amp;""="","",IFERROR(INDEX('التصنيفات'!$B$5:$B$44,MATCH(C1645&amp;"",'التصنيفات'!$A$5:$A$44,0)),"غير مصنّف"))</f>
        <v/>
      </c>
    </row>
    <row r="1646">
      <c r="A1646" s="18" t="n"/>
      <c r="B1646" s="5" t="n"/>
      <c r="C1646" s="5" t="n"/>
      <c r="D1646" s="19" t="n"/>
      <c r="E1646" s="19" t="n"/>
      <c r="F1646" s="17">
        <f>IF(AND(D1646&amp;""="",E1646&amp;""=""),"",'الإعدادات'!$B$5+SUM($D$5:D1646)-SUM($E$5:E1646))</f>
        <v/>
      </c>
      <c r="G1646" s="6">
        <f>IF(C1646&amp;""="","",IFERROR(INDEX('التصنيفات'!$B$5:$B$44,MATCH(C1646&amp;"",'التصنيفات'!$A$5:$A$44,0)),"غير مصنّف"))</f>
        <v/>
      </c>
    </row>
    <row r="1647">
      <c r="A1647" s="18" t="n"/>
      <c r="B1647" s="5" t="n"/>
      <c r="C1647" s="5" t="n"/>
      <c r="D1647" s="19" t="n"/>
      <c r="E1647" s="19" t="n"/>
      <c r="F1647" s="17">
        <f>IF(AND(D1647&amp;""="",E1647&amp;""=""),"",'الإعدادات'!$B$5+SUM($D$5:D1647)-SUM($E$5:E1647))</f>
        <v/>
      </c>
      <c r="G1647" s="6">
        <f>IF(C1647&amp;""="","",IFERROR(INDEX('التصنيفات'!$B$5:$B$44,MATCH(C1647&amp;"",'التصنيفات'!$A$5:$A$44,0)),"غير مصنّف"))</f>
        <v/>
      </c>
    </row>
    <row r="1648">
      <c r="A1648" s="18" t="n"/>
      <c r="B1648" s="5" t="n"/>
      <c r="C1648" s="5" t="n"/>
      <c r="D1648" s="19" t="n"/>
      <c r="E1648" s="19" t="n"/>
      <c r="F1648" s="17">
        <f>IF(AND(D1648&amp;""="",E1648&amp;""=""),"",'الإعدادات'!$B$5+SUM($D$5:D1648)-SUM($E$5:E1648))</f>
        <v/>
      </c>
      <c r="G1648" s="6">
        <f>IF(C1648&amp;""="","",IFERROR(INDEX('التصنيفات'!$B$5:$B$44,MATCH(C1648&amp;"",'التصنيفات'!$A$5:$A$44,0)),"غير مصنّف"))</f>
        <v/>
      </c>
    </row>
    <row r="1649">
      <c r="A1649" s="18" t="n"/>
      <c r="B1649" s="5" t="n"/>
      <c r="C1649" s="5" t="n"/>
      <c r="D1649" s="19" t="n"/>
      <c r="E1649" s="19" t="n"/>
      <c r="F1649" s="17">
        <f>IF(AND(D1649&amp;""="",E1649&amp;""=""),"",'الإعدادات'!$B$5+SUM($D$5:D1649)-SUM($E$5:E1649))</f>
        <v/>
      </c>
      <c r="G1649" s="6">
        <f>IF(C1649&amp;""="","",IFERROR(INDEX('التصنيفات'!$B$5:$B$44,MATCH(C1649&amp;"",'التصنيفات'!$A$5:$A$44,0)),"غير مصنّف"))</f>
        <v/>
      </c>
    </row>
    <row r="1650">
      <c r="A1650" s="18" t="n"/>
      <c r="B1650" s="5" t="n"/>
      <c r="C1650" s="5" t="n"/>
      <c r="D1650" s="19" t="n"/>
      <c r="E1650" s="19" t="n"/>
      <c r="F1650" s="17">
        <f>IF(AND(D1650&amp;""="",E1650&amp;""=""),"",'الإعدادات'!$B$5+SUM($D$5:D1650)-SUM($E$5:E1650))</f>
        <v/>
      </c>
      <c r="G1650" s="6">
        <f>IF(C1650&amp;""="","",IFERROR(INDEX('التصنيفات'!$B$5:$B$44,MATCH(C1650&amp;"",'التصنيفات'!$A$5:$A$44,0)),"غير مصنّف"))</f>
        <v/>
      </c>
    </row>
    <row r="1651">
      <c r="A1651" s="18" t="n"/>
      <c r="B1651" s="5" t="n"/>
      <c r="C1651" s="5" t="n"/>
      <c r="D1651" s="19" t="n"/>
      <c r="E1651" s="19" t="n"/>
      <c r="F1651" s="17">
        <f>IF(AND(D1651&amp;""="",E1651&amp;""=""),"",'الإعدادات'!$B$5+SUM($D$5:D1651)-SUM($E$5:E1651))</f>
        <v/>
      </c>
      <c r="G1651" s="6">
        <f>IF(C1651&amp;""="","",IFERROR(INDEX('التصنيفات'!$B$5:$B$44,MATCH(C1651&amp;"",'التصنيفات'!$A$5:$A$44,0)),"غير مصنّف"))</f>
        <v/>
      </c>
    </row>
    <row r="1652">
      <c r="A1652" s="18" t="n"/>
      <c r="B1652" s="5" t="n"/>
      <c r="C1652" s="5" t="n"/>
      <c r="D1652" s="19" t="n"/>
      <c r="E1652" s="19" t="n"/>
      <c r="F1652" s="17">
        <f>IF(AND(D1652&amp;""="",E1652&amp;""=""),"",'الإعدادات'!$B$5+SUM($D$5:D1652)-SUM($E$5:E1652))</f>
        <v/>
      </c>
      <c r="G1652" s="6">
        <f>IF(C1652&amp;""="","",IFERROR(INDEX('التصنيفات'!$B$5:$B$44,MATCH(C1652&amp;"",'التصنيفات'!$A$5:$A$44,0)),"غير مصنّف"))</f>
        <v/>
      </c>
    </row>
    <row r="1653">
      <c r="A1653" s="18" t="n"/>
      <c r="B1653" s="5" t="n"/>
      <c r="C1653" s="5" t="n"/>
      <c r="D1653" s="19" t="n"/>
      <c r="E1653" s="19" t="n"/>
      <c r="F1653" s="17">
        <f>IF(AND(D1653&amp;""="",E1653&amp;""=""),"",'الإعدادات'!$B$5+SUM($D$5:D1653)-SUM($E$5:E1653))</f>
        <v/>
      </c>
      <c r="G1653" s="6">
        <f>IF(C1653&amp;""="","",IFERROR(INDEX('التصنيفات'!$B$5:$B$44,MATCH(C1653&amp;"",'التصنيفات'!$A$5:$A$44,0)),"غير مصنّف"))</f>
        <v/>
      </c>
    </row>
    <row r="1654">
      <c r="A1654" s="18" t="n"/>
      <c r="B1654" s="5" t="n"/>
      <c r="C1654" s="5" t="n"/>
      <c r="D1654" s="19" t="n"/>
      <c r="E1654" s="19" t="n"/>
      <c r="F1654" s="17">
        <f>IF(AND(D1654&amp;""="",E1654&amp;""=""),"",'الإعدادات'!$B$5+SUM($D$5:D1654)-SUM($E$5:E1654))</f>
        <v/>
      </c>
      <c r="G1654" s="6">
        <f>IF(C1654&amp;""="","",IFERROR(INDEX('التصنيفات'!$B$5:$B$44,MATCH(C1654&amp;"",'التصنيفات'!$A$5:$A$44,0)),"غير مصنّف"))</f>
        <v/>
      </c>
    </row>
    <row r="1655">
      <c r="A1655" s="18" t="n"/>
      <c r="B1655" s="5" t="n"/>
      <c r="C1655" s="5" t="n"/>
      <c r="D1655" s="19" t="n"/>
      <c r="E1655" s="19" t="n"/>
      <c r="F1655" s="17">
        <f>IF(AND(D1655&amp;""="",E1655&amp;""=""),"",'الإعدادات'!$B$5+SUM($D$5:D1655)-SUM($E$5:E1655))</f>
        <v/>
      </c>
      <c r="G1655" s="6">
        <f>IF(C1655&amp;""="","",IFERROR(INDEX('التصنيفات'!$B$5:$B$44,MATCH(C1655&amp;"",'التصنيفات'!$A$5:$A$44,0)),"غير مصنّف"))</f>
        <v/>
      </c>
    </row>
    <row r="1656">
      <c r="A1656" s="18" t="n"/>
      <c r="B1656" s="5" t="n"/>
      <c r="C1656" s="5" t="n"/>
      <c r="D1656" s="19" t="n"/>
      <c r="E1656" s="19" t="n"/>
      <c r="F1656" s="17">
        <f>IF(AND(D1656&amp;""="",E1656&amp;""=""),"",'الإعدادات'!$B$5+SUM($D$5:D1656)-SUM($E$5:E1656))</f>
        <v/>
      </c>
      <c r="G1656" s="6">
        <f>IF(C1656&amp;""="","",IFERROR(INDEX('التصنيفات'!$B$5:$B$44,MATCH(C1656&amp;"",'التصنيفات'!$A$5:$A$44,0)),"غير مصنّف"))</f>
        <v/>
      </c>
    </row>
    <row r="1657">
      <c r="A1657" s="18" t="n"/>
      <c r="B1657" s="5" t="n"/>
      <c r="C1657" s="5" t="n"/>
      <c r="D1657" s="19" t="n"/>
      <c r="E1657" s="19" t="n"/>
      <c r="F1657" s="17">
        <f>IF(AND(D1657&amp;""="",E1657&amp;""=""),"",'الإعدادات'!$B$5+SUM($D$5:D1657)-SUM($E$5:E1657))</f>
        <v/>
      </c>
      <c r="G1657" s="6">
        <f>IF(C1657&amp;""="","",IFERROR(INDEX('التصنيفات'!$B$5:$B$44,MATCH(C1657&amp;"",'التصنيفات'!$A$5:$A$44,0)),"غير مصنّف"))</f>
        <v/>
      </c>
    </row>
    <row r="1658">
      <c r="A1658" s="18" t="n"/>
      <c r="B1658" s="5" t="n"/>
      <c r="C1658" s="5" t="n"/>
      <c r="D1658" s="19" t="n"/>
      <c r="E1658" s="19" t="n"/>
      <c r="F1658" s="17">
        <f>IF(AND(D1658&amp;""="",E1658&amp;""=""),"",'الإعدادات'!$B$5+SUM($D$5:D1658)-SUM($E$5:E1658))</f>
        <v/>
      </c>
      <c r="G1658" s="6">
        <f>IF(C1658&amp;""="","",IFERROR(INDEX('التصنيفات'!$B$5:$B$44,MATCH(C1658&amp;"",'التصنيفات'!$A$5:$A$44,0)),"غير مصنّف"))</f>
        <v/>
      </c>
    </row>
    <row r="1659">
      <c r="A1659" s="18" t="n"/>
      <c r="B1659" s="5" t="n"/>
      <c r="C1659" s="5" t="n"/>
      <c r="D1659" s="19" t="n"/>
      <c r="E1659" s="19" t="n"/>
      <c r="F1659" s="17">
        <f>IF(AND(D1659&amp;""="",E1659&amp;""=""),"",'الإعدادات'!$B$5+SUM($D$5:D1659)-SUM($E$5:E1659))</f>
        <v/>
      </c>
      <c r="G1659" s="6">
        <f>IF(C1659&amp;""="","",IFERROR(INDEX('التصنيفات'!$B$5:$B$44,MATCH(C1659&amp;"",'التصنيفات'!$A$5:$A$44,0)),"غير مصنّف"))</f>
        <v/>
      </c>
    </row>
    <row r="1660">
      <c r="A1660" s="18" t="n"/>
      <c r="B1660" s="5" t="n"/>
      <c r="C1660" s="5" t="n"/>
      <c r="D1660" s="19" t="n"/>
      <c r="E1660" s="19" t="n"/>
      <c r="F1660" s="17">
        <f>IF(AND(D1660&amp;""="",E1660&amp;""=""),"",'الإعدادات'!$B$5+SUM($D$5:D1660)-SUM($E$5:E1660))</f>
        <v/>
      </c>
      <c r="G1660" s="6">
        <f>IF(C1660&amp;""="","",IFERROR(INDEX('التصنيفات'!$B$5:$B$44,MATCH(C1660&amp;"",'التصنيفات'!$A$5:$A$44,0)),"غير مصنّف"))</f>
        <v/>
      </c>
    </row>
    <row r="1661">
      <c r="A1661" s="18" t="n"/>
      <c r="B1661" s="5" t="n"/>
      <c r="C1661" s="5" t="n"/>
      <c r="D1661" s="19" t="n"/>
      <c r="E1661" s="19" t="n"/>
      <c r="F1661" s="17">
        <f>IF(AND(D1661&amp;""="",E1661&amp;""=""),"",'الإعدادات'!$B$5+SUM($D$5:D1661)-SUM($E$5:E1661))</f>
        <v/>
      </c>
      <c r="G1661" s="6">
        <f>IF(C1661&amp;""="","",IFERROR(INDEX('التصنيفات'!$B$5:$B$44,MATCH(C1661&amp;"",'التصنيفات'!$A$5:$A$44,0)),"غير مصنّف"))</f>
        <v/>
      </c>
    </row>
    <row r="1662">
      <c r="A1662" s="18" t="n"/>
      <c r="B1662" s="5" t="n"/>
      <c r="C1662" s="5" t="n"/>
      <c r="D1662" s="19" t="n"/>
      <c r="E1662" s="19" t="n"/>
      <c r="F1662" s="17">
        <f>IF(AND(D1662&amp;""="",E1662&amp;""=""),"",'الإعدادات'!$B$5+SUM($D$5:D1662)-SUM($E$5:E1662))</f>
        <v/>
      </c>
      <c r="G1662" s="6">
        <f>IF(C1662&amp;""="","",IFERROR(INDEX('التصنيفات'!$B$5:$B$44,MATCH(C1662&amp;"",'التصنيفات'!$A$5:$A$44,0)),"غير مصنّف"))</f>
        <v/>
      </c>
    </row>
    <row r="1663">
      <c r="A1663" s="18" t="n"/>
      <c r="B1663" s="5" t="n"/>
      <c r="C1663" s="5" t="n"/>
      <c r="D1663" s="19" t="n"/>
      <c r="E1663" s="19" t="n"/>
      <c r="F1663" s="17">
        <f>IF(AND(D1663&amp;""="",E1663&amp;""=""),"",'الإعدادات'!$B$5+SUM($D$5:D1663)-SUM($E$5:E1663))</f>
        <v/>
      </c>
      <c r="G1663" s="6">
        <f>IF(C1663&amp;""="","",IFERROR(INDEX('التصنيفات'!$B$5:$B$44,MATCH(C1663&amp;"",'التصنيفات'!$A$5:$A$44,0)),"غير مصنّف"))</f>
        <v/>
      </c>
    </row>
    <row r="1664">
      <c r="A1664" s="18" t="n"/>
      <c r="B1664" s="5" t="n"/>
      <c r="C1664" s="5" t="n"/>
      <c r="D1664" s="19" t="n"/>
      <c r="E1664" s="19" t="n"/>
      <c r="F1664" s="17">
        <f>IF(AND(D1664&amp;""="",E1664&amp;""=""),"",'الإعدادات'!$B$5+SUM($D$5:D1664)-SUM($E$5:E1664))</f>
        <v/>
      </c>
      <c r="G1664" s="6">
        <f>IF(C1664&amp;""="","",IFERROR(INDEX('التصنيفات'!$B$5:$B$44,MATCH(C1664&amp;"",'التصنيفات'!$A$5:$A$44,0)),"غير مصنّف"))</f>
        <v/>
      </c>
    </row>
    <row r="1665">
      <c r="A1665" s="18" t="n"/>
      <c r="B1665" s="5" t="n"/>
      <c r="C1665" s="5" t="n"/>
      <c r="D1665" s="19" t="n"/>
      <c r="E1665" s="19" t="n"/>
      <c r="F1665" s="17">
        <f>IF(AND(D1665&amp;""="",E1665&amp;""=""),"",'الإعدادات'!$B$5+SUM($D$5:D1665)-SUM($E$5:E1665))</f>
        <v/>
      </c>
      <c r="G1665" s="6">
        <f>IF(C1665&amp;""="","",IFERROR(INDEX('التصنيفات'!$B$5:$B$44,MATCH(C1665&amp;"",'التصنيفات'!$A$5:$A$44,0)),"غير مصنّف"))</f>
        <v/>
      </c>
    </row>
    <row r="1666">
      <c r="A1666" s="18" t="n"/>
      <c r="B1666" s="5" t="n"/>
      <c r="C1666" s="5" t="n"/>
      <c r="D1666" s="19" t="n"/>
      <c r="E1666" s="19" t="n"/>
      <c r="F1666" s="17">
        <f>IF(AND(D1666&amp;""="",E1666&amp;""=""),"",'الإعدادات'!$B$5+SUM($D$5:D1666)-SUM($E$5:E1666))</f>
        <v/>
      </c>
      <c r="G1666" s="6">
        <f>IF(C1666&amp;""="","",IFERROR(INDEX('التصنيفات'!$B$5:$B$44,MATCH(C1666&amp;"",'التصنيفات'!$A$5:$A$44,0)),"غير مصنّف"))</f>
        <v/>
      </c>
    </row>
    <row r="1667">
      <c r="A1667" s="18" t="n"/>
      <c r="B1667" s="5" t="n"/>
      <c r="C1667" s="5" t="n"/>
      <c r="D1667" s="19" t="n"/>
      <c r="E1667" s="19" t="n"/>
      <c r="F1667" s="17">
        <f>IF(AND(D1667&amp;""="",E1667&amp;""=""),"",'الإعدادات'!$B$5+SUM($D$5:D1667)-SUM($E$5:E1667))</f>
        <v/>
      </c>
      <c r="G1667" s="6">
        <f>IF(C1667&amp;""="","",IFERROR(INDEX('التصنيفات'!$B$5:$B$44,MATCH(C1667&amp;"",'التصنيفات'!$A$5:$A$44,0)),"غير مصنّف"))</f>
        <v/>
      </c>
    </row>
    <row r="1668">
      <c r="A1668" s="18" t="n"/>
      <c r="B1668" s="5" t="n"/>
      <c r="C1668" s="5" t="n"/>
      <c r="D1668" s="19" t="n"/>
      <c r="E1668" s="19" t="n"/>
      <c r="F1668" s="17">
        <f>IF(AND(D1668&amp;""="",E1668&amp;""=""),"",'الإعدادات'!$B$5+SUM($D$5:D1668)-SUM($E$5:E1668))</f>
        <v/>
      </c>
      <c r="G1668" s="6">
        <f>IF(C1668&amp;""="","",IFERROR(INDEX('التصنيفات'!$B$5:$B$44,MATCH(C1668&amp;"",'التصنيفات'!$A$5:$A$44,0)),"غير مصنّف"))</f>
        <v/>
      </c>
    </row>
    <row r="1669">
      <c r="A1669" s="18" t="n"/>
      <c r="B1669" s="5" t="n"/>
      <c r="C1669" s="5" t="n"/>
      <c r="D1669" s="19" t="n"/>
      <c r="E1669" s="19" t="n"/>
      <c r="F1669" s="17">
        <f>IF(AND(D1669&amp;""="",E1669&amp;""=""),"",'الإعدادات'!$B$5+SUM($D$5:D1669)-SUM($E$5:E1669))</f>
        <v/>
      </c>
      <c r="G1669" s="6">
        <f>IF(C1669&amp;""="","",IFERROR(INDEX('التصنيفات'!$B$5:$B$44,MATCH(C1669&amp;"",'التصنيفات'!$A$5:$A$44,0)),"غير مصنّف"))</f>
        <v/>
      </c>
    </row>
    <row r="1670">
      <c r="A1670" s="18" t="n"/>
      <c r="B1670" s="5" t="n"/>
      <c r="C1670" s="5" t="n"/>
      <c r="D1670" s="19" t="n"/>
      <c r="E1670" s="19" t="n"/>
      <c r="F1670" s="17">
        <f>IF(AND(D1670&amp;""="",E1670&amp;""=""),"",'الإعدادات'!$B$5+SUM($D$5:D1670)-SUM($E$5:E1670))</f>
        <v/>
      </c>
      <c r="G1670" s="6">
        <f>IF(C1670&amp;""="","",IFERROR(INDEX('التصنيفات'!$B$5:$B$44,MATCH(C1670&amp;"",'التصنيفات'!$A$5:$A$44,0)),"غير مصنّف"))</f>
        <v/>
      </c>
    </row>
    <row r="1671">
      <c r="A1671" s="18" t="n"/>
      <c r="B1671" s="5" t="n"/>
      <c r="C1671" s="5" t="n"/>
      <c r="D1671" s="19" t="n"/>
      <c r="E1671" s="19" t="n"/>
      <c r="F1671" s="17">
        <f>IF(AND(D1671&amp;""="",E1671&amp;""=""),"",'الإعدادات'!$B$5+SUM($D$5:D1671)-SUM($E$5:E1671))</f>
        <v/>
      </c>
      <c r="G1671" s="6">
        <f>IF(C1671&amp;""="","",IFERROR(INDEX('التصنيفات'!$B$5:$B$44,MATCH(C1671&amp;"",'التصنيفات'!$A$5:$A$44,0)),"غير مصنّف"))</f>
        <v/>
      </c>
    </row>
    <row r="1672">
      <c r="A1672" s="18" t="n"/>
      <c r="B1672" s="5" t="n"/>
      <c r="C1672" s="5" t="n"/>
      <c r="D1672" s="19" t="n"/>
      <c r="E1672" s="19" t="n"/>
      <c r="F1672" s="17">
        <f>IF(AND(D1672&amp;""="",E1672&amp;""=""),"",'الإعدادات'!$B$5+SUM($D$5:D1672)-SUM($E$5:E1672))</f>
        <v/>
      </c>
      <c r="G1672" s="6">
        <f>IF(C1672&amp;""="","",IFERROR(INDEX('التصنيفات'!$B$5:$B$44,MATCH(C1672&amp;"",'التصنيفات'!$A$5:$A$44,0)),"غير مصنّف"))</f>
        <v/>
      </c>
    </row>
    <row r="1673">
      <c r="A1673" s="18" t="n"/>
      <c r="B1673" s="5" t="n"/>
      <c r="C1673" s="5" t="n"/>
      <c r="D1673" s="19" t="n"/>
      <c r="E1673" s="19" t="n"/>
      <c r="F1673" s="17">
        <f>IF(AND(D1673&amp;""="",E1673&amp;""=""),"",'الإعدادات'!$B$5+SUM($D$5:D1673)-SUM($E$5:E1673))</f>
        <v/>
      </c>
      <c r="G1673" s="6">
        <f>IF(C1673&amp;""="","",IFERROR(INDEX('التصنيفات'!$B$5:$B$44,MATCH(C1673&amp;"",'التصنيفات'!$A$5:$A$44,0)),"غير مصنّف"))</f>
        <v/>
      </c>
    </row>
    <row r="1674">
      <c r="A1674" s="18" t="n"/>
      <c r="B1674" s="5" t="n"/>
      <c r="C1674" s="5" t="n"/>
      <c r="D1674" s="19" t="n"/>
      <c r="E1674" s="19" t="n"/>
      <c r="F1674" s="17">
        <f>IF(AND(D1674&amp;""="",E1674&amp;""=""),"",'الإعدادات'!$B$5+SUM($D$5:D1674)-SUM($E$5:E1674))</f>
        <v/>
      </c>
      <c r="G1674" s="6">
        <f>IF(C1674&amp;""="","",IFERROR(INDEX('التصنيفات'!$B$5:$B$44,MATCH(C1674&amp;"",'التصنيفات'!$A$5:$A$44,0)),"غير مصنّف"))</f>
        <v/>
      </c>
    </row>
    <row r="1675">
      <c r="A1675" s="18" t="n"/>
      <c r="B1675" s="5" t="n"/>
      <c r="C1675" s="5" t="n"/>
      <c r="D1675" s="19" t="n"/>
      <c r="E1675" s="19" t="n"/>
      <c r="F1675" s="17">
        <f>IF(AND(D1675&amp;""="",E1675&amp;""=""),"",'الإعدادات'!$B$5+SUM($D$5:D1675)-SUM($E$5:E1675))</f>
        <v/>
      </c>
      <c r="G1675" s="6">
        <f>IF(C1675&amp;""="","",IFERROR(INDEX('التصنيفات'!$B$5:$B$44,MATCH(C1675&amp;"",'التصنيفات'!$A$5:$A$44,0)),"غير مصنّف"))</f>
        <v/>
      </c>
    </row>
    <row r="1676">
      <c r="A1676" s="18" t="n"/>
      <c r="B1676" s="5" t="n"/>
      <c r="C1676" s="5" t="n"/>
      <c r="D1676" s="19" t="n"/>
      <c r="E1676" s="19" t="n"/>
      <c r="F1676" s="17">
        <f>IF(AND(D1676&amp;""="",E1676&amp;""=""),"",'الإعدادات'!$B$5+SUM($D$5:D1676)-SUM($E$5:E1676))</f>
        <v/>
      </c>
      <c r="G1676" s="6">
        <f>IF(C1676&amp;""="","",IFERROR(INDEX('التصنيفات'!$B$5:$B$44,MATCH(C1676&amp;"",'التصنيفات'!$A$5:$A$44,0)),"غير مصنّف"))</f>
        <v/>
      </c>
    </row>
    <row r="1677">
      <c r="A1677" s="18" t="n"/>
      <c r="B1677" s="5" t="n"/>
      <c r="C1677" s="5" t="n"/>
      <c r="D1677" s="19" t="n"/>
      <c r="E1677" s="19" t="n"/>
      <c r="F1677" s="17">
        <f>IF(AND(D1677&amp;""="",E1677&amp;""=""),"",'الإعدادات'!$B$5+SUM($D$5:D1677)-SUM($E$5:E1677))</f>
        <v/>
      </c>
      <c r="G1677" s="6">
        <f>IF(C1677&amp;""="","",IFERROR(INDEX('التصنيفات'!$B$5:$B$44,MATCH(C1677&amp;"",'التصنيفات'!$A$5:$A$44,0)),"غير مصنّف"))</f>
        <v/>
      </c>
    </row>
    <row r="1678">
      <c r="A1678" s="18" t="n"/>
      <c r="B1678" s="5" t="n"/>
      <c r="C1678" s="5" t="n"/>
      <c r="D1678" s="19" t="n"/>
      <c r="E1678" s="19" t="n"/>
      <c r="F1678" s="17">
        <f>IF(AND(D1678&amp;""="",E1678&amp;""=""),"",'الإعدادات'!$B$5+SUM($D$5:D1678)-SUM($E$5:E1678))</f>
        <v/>
      </c>
      <c r="G1678" s="6">
        <f>IF(C1678&amp;""="","",IFERROR(INDEX('التصنيفات'!$B$5:$B$44,MATCH(C1678&amp;"",'التصنيفات'!$A$5:$A$44,0)),"غير مصنّف"))</f>
        <v/>
      </c>
    </row>
    <row r="1679">
      <c r="A1679" s="18" t="n"/>
      <c r="B1679" s="5" t="n"/>
      <c r="C1679" s="5" t="n"/>
      <c r="D1679" s="19" t="n"/>
      <c r="E1679" s="19" t="n"/>
      <c r="F1679" s="17">
        <f>IF(AND(D1679&amp;""="",E1679&amp;""=""),"",'الإعدادات'!$B$5+SUM($D$5:D1679)-SUM($E$5:E1679))</f>
        <v/>
      </c>
      <c r="G1679" s="6">
        <f>IF(C1679&amp;""="","",IFERROR(INDEX('التصنيفات'!$B$5:$B$44,MATCH(C1679&amp;"",'التصنيفات'!$A$5:$A$44,0)),"غير مصنّف"))</f>
        <v/>
      </c>
    </row>
    <row r="1680">
      <c r="A1680" s="18" t="n"/>
      <c r="B1680" s="5" t="n"/>
      <c r="C1680" s="5" t="n"/>
      <c r="D1680" s="19" t="n"/>
      <c r="E1680" s="19" t="n"/>
      <c r="F1680" s="17">
        <f>IF(AND(D1680&amp;""="",E1680&amp;""=""),"",'الإعدادات'!$B$5+SUM($D$5:D1680)-SUM($E$5:E1680))</f>
        <v/>
      </c>
      <c r="G1680" s="6">
        <f>IF(C1680&amp;""="","",IFERROR(INDEX('التصنيفات'!$B$5:$B$44,MATCH(C1680&amp;"",'التصنيفات'!$A$5:$A$44,0)),"غير مصنّف"))</f>
        <v/>
      </c>
    </row>
    <row r="1681">
      <c r="A1681" s="18" t="n"/>
      <c r="B1681" s="5" t="n"/>
      <c r="C1681" s="5" t="n"/>
      <c r="D1681" s="19" t="n"/>
      <c r="E1681" s="19" t="n"/>
      <c r="F1681" s="17">
        <f>IF(AND(D1681&amp;""="",E1681&amp;""=""),"",'الإعدادات'!$B$5+SUM($D$5:D1681)-SUM($E$5:E1681))</f>
        <v/>
      </c>
      <c r="G1681" s="6">
        <f>IF(C1681&amp;""="","",IFERROR(INDEX('التصنيفات'!$B$5:$B$44,MATCH(C1681&amp;"",'التصنيفات'!$A$5:$A$44,0)),"غير مصنّف"))</f>
        <v/>
      </c>
    </row>
    <row r="1682">
      <c r="A1682" s="18" t="n"/>
      <c r="B1682" s="5" t="n"/>
      <c r="C1682" s="5" t="n"/>
      <c r="D1682" s="19" t="n"/>
      <c r="E1682" s="19" t="n"/>
      <c r="F1682" s="17">
        <f>IF(AND(D1682&amp;""="",E1682&amp;""=""),"",'الإعدادات'!$B$5+SUM($D$5:D1682)-SUM($E$5:E1682))</f>
        <v/>
      </c>
      <c r="G1682" s="6">
        <f>IF(C1682&amp;""="","",IFERROR(INDEX('التصنيفات'!$B$5:$B$44,MATCH(C1682&amp;"",'التصنيفات'!$A$5:$A$44,0)),"غير مصنّف"))</f>
        <v/>
      </c>
    </row>
    <row r="1683">
      <c r="A1683" s="18" t="n"/>
      <c r="B1683" s="5" t="n"/>
      <c r="C1683" s="5" t="n"/>
      <c r="D1683" s="19" t="n"/>
      <c r="E1683" s="19" t="n"/>
      <c r="F1683" s="17">
        <f>IF(AND(D1683&amp;""="",E1683&amp;""=""),"",'الإعدادات'!$B$5+SUM($D$5:D1683)-SUM($E$5:E1683))</f>
        <v/>
      </c>
      <c r="G1683" s="6">
        <f>IF(C1683&amp;""="","",IFERROR(INDEX('التصنيفات'!$B$5:$B$44,MATCH(C1683&amp;"",'التصنيفات'!$A$5:$A$44,0)),"غير مصنّف"))</f>
        <v/>
      </c>
    </row>
    <row r="1684">
      <c r="A1684" s="18" t="n"/>
      <c r="B1684" s="5" t="n"/>
      <c r="C1684" s="5" t="n"/>
      <c r="D1684" s="19" t="n"/>
      <c r="E1684" s="19" t="n"/>
      <c r="F1684" s="17">
        <f>IF(AND(D1684&amp;""="",E1684&amp;""=""),"",'الإعدادات'!$B$5+SUM($D$5:D1684)-SUM($E$5:E1684))</f>
        <v/>
      </c>
      <c r="G1684" s="6">
        <f>IF(C1684&amp;""="","",IFERROR(INDEX('التصنيفات'!$B$5:$B$44,MATCH(C1684&amp;"",'التصنيفات'!$A$5:$A$44,0)),"غير مصنّف"))</f>
        <v/>
      </c>
    </row>
    <row r="1685">
      <c r="A1685" s="18" t="n"/>
      <c r="B1685" s="5" t="n"/>
      <c r="C1685" s="5" t="n"/>
      <c r="D1685" s="19" t="n"/>
      <c r="E1685" s="19" t="n"/>
      <c r="F1685" s="17">
        <f>IF(AND(D1685&amp;""="",E1685&amp;""=""),"",'الإعدادات'!$B$5+SUM($D$5:D1685)-SUM($E$5:E1685))</f>
        <v/>
      </c>
      <c r="G1685" s="6">
        <f>IF(C1685&amp;""="","",IFERROR(INDEX('التصنيفات'!$B$5:$B$44,MATCH(C1685&amp;"",'التصنيفات'!$A$5:$A$44,0)),"غير مصنّف"))</f>
        <v/>
      </c>
    </row>
    <row r="1686">
      <c r="A1686" s="18" t="n"/>
      <c r="B1686" s="5" t="n"/>
      <c r="C1686" s="5" t="n"/>
      <c r="D1686" s="19" t="n"/>
      <c r="E1686" s="19" t="n"/>
      <c r="F1686" s="17">
        <f>IF(AND(D1686&amp;""="",E1686&amp;""=""),"",'الإعدادات'!$B$5+SUM($D$5:D1686)-SUM($E$5:E1686))</f>
        <v/>
      </c>
      <c r="G1686" s="6">
        <f>IF(C1686&amp;""="","",IFERROR(INDEX('التصنيفات'!$B$5:$B$44,MATCH(C1686&amp;"",'التصنيفات'!$A$5:$A$44,0)),"غير مصنّف"))</f>
        <v/>
      </c>
    </row>
    <row r="1687">
      <c r="A1687" s="18" t="n"/>
      <c r="B1687" s="5" t="n"/>
      <c r="C1687" s="5" t="n"/>
      <c r="D1687" s="19" t="n"/>
      <c r="E1687" s="19" t="n"/>
      <c r="F1687" s="17">
        <f>IF(AND(D1687&amp;""="",E1687&amp;""=""),"",'الإعدادات'!$B$5+SUM($D$5:D1687)-SUM($E$5:E1687))</f>
        <v/>
      </c>
      <c r="G1687" s="6">
        <f>IF(C1687&amp;""="","",IFERROR(INDEX('التصنيفات'!$B$5:$B$44,MATCH(C1687&amp;"",'التصنيفات'!$A$5:$A$44,0)),"غير مصنّف"))</f>
        <v/>
      </c>
    </row>
    <row r="1688">
      <c r="A1688" s="18" t="n"/>
      <c r="B1688" s="5" t="n"/>
      <c r="C1688" s="5" t="n"/>
      <c r="D1688" s="19" t="n"/>
      <c r="E1688" s="19" t="n"/>
      <c r="F1688" s="17">
        <f>IF(AND(D1688&amp;""="",E1688&amp;""=""),"",'الإعدادات'!$B$5+SUM($D$5:D1688)-SUM($E$5:E1688))</f>
        <v/>
      </c>
      <c r="G1688" s="6">
        <f>IF(C1688&amp;""="","",IFERROR(INDEX('التصنيفات'!$B$5:$B$44,MATCH(C1688&amp;"",'التصنيفات'!$A$5:$A$44,0)),"غير مصنّف"))</f>
        <v/>
      </c>
    </row>
    <row r="1689">
      <c r="A1689" s="18" t="n"/>
      <c r="B1689" s="5" t="n"/>
      <c r="C1689" s="5" t="n"/>
      <c r="D1689" s="19" t="n"/>
      <c r="E1689" s="19" t="n"/>
      <c r="F1689" s="17">
        <f>IF(AND(D1689&amp;""="",E1689&amp;""=""),"",'الإعدادات'!$B$5+SUM($D$5:D1689)-SUM($E$5:E1689))</f>
        <v/>
      </c>
      <c r="G1689" s="6">
        <f>IF(C1689&amp;""="","",IFERROR(INDEX('التصنيفات'!$B$5:$B$44,MATCH(C1689&amp;"",'التصنيفات'!$A$5:$A$44,0)),"غير مصنّف"))</f>
        <v/>
      </c>
    </row>
    <row r="1690">
      <c r="A1690" s="18" t="n"/>
      <c r="B1690" s="5" t="n"/>
      <c r="C1690" s="5" t="n"/>
      <c r="D1690" s="19" t="n"/>
      <c r="E1690" s="19" t="n"/>
      <c r="F1690" s="17">
        <f>IF(AND(D1690&amp;""="",E1690&amp;""=""),"",'الإعدادات'!$B$5+SUM($D$5:D1690)-SUM($E$5:E1690))</f>
        <v/>
      </c>
      <c r="G1690" s="6">
        <f>IF(C1690&amp;""="","",IFERROR(INDEX('التصنيفات'!$B$5:$B$44,MATCH(C1690&amp;"",'التصنيفات'!$A$5:$A$44,0)),"غير مصنّف"))</f>
        <v/>
      </c>
    </row>
    <row r="1691">
      <c r="A1691" s="18" t="n"/>
      <c r="B1691" s="5" t="n"/>
      <c r="C1691" s="5" t="n"/>
      <c r="D1691" s="19" t="n"/>
      <c r="E1691" s="19" t="n"/>
      <c r="F1691" s="17">
        <f>IF(AND(D1691&amp;""="",E1691&amp;""=""),"",'الإعدادات'!$B$5+SUM($D$5:D1691)-SUM($E$5:E1691))</f>
        <v/>
      </c>
      <c r="G1691" s="6">
        <f>IF(C1691&amp;""="","",IFERROR(INDEX('التصنيفات'!$B$5:$B$44,MATCH(C1691&amp;"",'التصنيفات'!$A$5:$A$44,0)),"غير مصنّف"))</f>
        <v/>
      </c>
    </row>
    <row r="1692">
      <c r="A1692" s="18" t="n"/>
      <c r="B1692" s="5" t="n"/>
      <c r="C1692" s="5" t="n"/>
      <c r="D1692" s="19" t="n"/>
      <c r="E1692" s="19" t="n"/>
      <c r="F1692" s="17">
        <f>IF(AND(D1692&amp;""="",E1692&amp;""=""),"",'الإعدادات'!$B$5+SUM($D$5:D1692)-SUM($E$5:E1692))</f>
        <v/>
      </c>
      <c r="G1692" s="6">
        <f>IF(C1692&amp;""="","",IFERROR(INDEX('التصنيفات'!$B$5:$B$44,MATCH(C1692&amp;"",'التصنيفات'!$A$5:$A$44,0)),"غير مصنّف"))</f>
        <v/>
      </c>
    </row>
    <row r="1693">
      <c r="A1693" s="18" t="n"/>
      <c r="B1693" s="5" t="n"/>
      <c r="C1693" s="5" t="n"/>
      <c r="D1693" s="19" t="n"/>
      <c r="E1693" s="19" t="n"/>
      <c r="F1693" s="17">
        <f>IF(AND(D1693&amp;""="",E1693&amp;""=""),"",'الإعدادات'!$B$5+SUM($D$5:D1693)-SUM($E$5:E1693))</f>
        <v/>
      </c>
      <c r="G1693" s="6">
        <f>IF(C1693&amp;""="","",IFERROR(INDEX('التصنيفات'!$B$5:$B$44,MATCH(C1693&amp;"",'التصنيفات'!$A$5:$A$44,0)),"غير مصنّف"))</f>
        <v/>
      </c>
    </row>
    <row r="1694">
      <c r="A1694" s="18" t="n"/>
      <c r="B1694" s="5" t="n"/>
      <c r="C1694" s="5" t="n"/>
      <c r="D1694" s="19" t="n"/>
      <c r="E1694" s="19" t="n"/>
      <c r="F1694" s="17">
        <f>IF(AND(D1694&amp;""="",E1694&amp;""=""),"",'الإعدادات'!$B$5+SUM($D$5:D1694)-SUM($E$5:E1694))</f>
        <v/>
      </c>
      <c r="G1694" s="6">
        <f>IF(C1694&amp;""="","",IFERROR(INDEX('التصنيفات'!$B$5:$B$44,MATCH(C1694&amp;"",'التصنيفات'!$A$5:$A$44,0)),"غير مصنّف"))</f>
        <v/>
      </c>
    </row>
    <row r="1695">
      <c r="A1695" s="18" t="n"/>
      <c r="B1695" s="5" t="n"/>
      <c r="C1695" s="5" t="n"/>
      <c r="D1695" s="19" t="n"/>
      <c r="E1695" s="19" t="n"/>
      <c r="F1695" s="17">
        <f>IF(AND(D1695&amp;""="",E1695&amp;""=""),"",'الإعدادات'!$B$5+SUM($D$5:D1695)-SUM($E$5:E1695))</f>
        <v/>
      </c>
      <c r="G1695" s="6">
        <f>IF(C1695&amp;""="","",IFERROR(INDEX('التصنيفات'!$B$5:$B$44,MATCH(C1695&amp;"",'التصنيفات'!$A$5:$A$44,0)),"غير مصنّف"))</f>
        <v/>
      </c>
    </row>
    <row r="1696">
      <c r="A1696" s="18" t="n"/>
      <c r="B1696" s="5" t="n"/>
      <c r="C1696" s="5" t="n"/>
      <c r="D1696" s="19" t="n"/>
      <c r="E1696" s="19" t="n"/>
      <c r="F1696" s="17">
        <f>IF(AND(D1696&amp;""="",E1696&amp;""=""),"",'الإعدادات'!$B$5+SUM($D$5:D1696)-SUM($E$5:E1696))</f>
        <v/>
      </c>
      <c r="G1696" s="6">
        <f>IF(C1696&amp;""="","",IFERROR(INDEX('التصنيفات'!$B$5:$B$44,MATCH(C1696&amp;"",'التصنيفات'!$A$5:$A$44,0)),"غير مصنّف"))</f>
        <v/>
      </c>
    </row>
    <row r="1697">
      <c r="A1697" s="18" t="n"/>
      <c r="B1697" s="5" t="n"/>
      <c r="C1697" s="5" t="n"/>
      <c r="D1697" s="19" t="n"/>
      <c r="E1697" s="19" t="n"/>
      <c r="F1697" s="17">
        <f>IF(AND(D1697&amp;""="",E1697&amp;""=""),"",'الإعدادات'!$B$5+SUM($D$5:D1697)-SUM($E$5:E1697))</f>
        <v/>
      </c>
      <c r="G1697" s="6">
        <f>IF(C1697&amp;""="","",IFERROR(INDEX('التصنيفات'!$B$5:$B$44,MATCH(C1697&amp;"",'التصنيفات'!$A$5:$A$44,0)),"غير مصنّف"))</f>
        <v/>
      </c>
    </row>
    <row r="1698">
      <c r="A1698" s="18" t="n"/>
      <c r="B1698" s="5" t="n"/>
      <c r="C1698" s="5" t="n"/>
      <c r="D1698" s="19" t="n"/>
      <c r="E1698" s="19" t="n"/>
      <c r="F1698" s="17">
        <f>IF(AND(D1698&amp;""="",E1698&amp;""=""),"",'الإعدادات'!$B$5+SUM($D$5:D1698)-SUM($E$5:E1698))</f>
        <v/>
      </c>
      <c r="G1698" s="6">
        <f>IF(C1698&amp;""="","",IFERROR(INDEX('التصنيفات'!$B$5:$B$44,MATCH(C1698&amp;"",'التصنيفات'!$A$5:$A$44,0)),"غير مصنّف"))</f>
        <v/>
      </c>
    </row>
    <row r="1699">
      <c r="A1699" s="18" t="n"/>
      <c r="B1699" s="5" t="n"/>
      <c r="C1699" s="5" t="n"/>
      <c r="D1699" s="19" t="n"/>
      <c r="E1699" s="19" t="n"/>
      <c r="F1699" s="17">
        <f>IF(AND(D1699&amp;""="",E1699&amp;""=""),"",'الإعدادات'!$B$5+SUM($D$5:D1699)-SUM($E$5:E1699))</f>
        <v/>
      </c>
      <c r="G1699" s="6">
        <f>IF(C1699&amp;""="","",IFERROR(INDEX('التصنيفات'!$B$5:$B$44,MATCH(C1699&amp;"",'التصنيفات'!$A$5:$A$44,0)),"غير مصنّف"))</f>
        <v/>
      </c>
    </row>
    <row r="1700">
      <c r="A1700" s="18" t="n"/>
      <c r="B1700" s="5" t="n"/>
      <c r="C1700" s="5" t="n"/>
      <c r="D1700" s="19" t="n"/>
      <c r="E1700" s="19" t="n"/>
      <c r="F1700" s="17">
        <f>IF(AND(D1700&amp;""="",E1700&amp;""=""),"",'الإعدادات'!$B$5+SUM($D$5:D1700)-SUM($E$5:E1700))</f>
        <v/>
      </c>
      <c r="G1700" s="6">
        <f>IF(C1700&amp;""="","",IFERROR(INDEX('التصنيفات'!$B$5:$B$44,MATCH(C1700&amp;"",'التصنيفات'!$A$5:$A$44,0)),"غير مصنّف"))</f>
        <v/>
      </c>
    </row>
    <row r="1701">
      <c r="A1701" s="18" t="n"/>
      <c r="B1701" s="5" t="n"/>
      <c r="C1701" s="5" t="n"/>
      <c r="D1701" s="19" t="n"/>
      <c r="E1701" s="19" t="n"/>
      <c r="F1701" s="17">
        <f>IF(AND(D1701&amp;""="",E1701&amp;""=""),"",'الإعدادات'!$B$5+SUM($D$5:D1701)-SUM($E$5:E1701))</f>
        <v/>
      </c>
      <c r="G1701" s="6">
        <f>IF(C1701&amp;""="","",IFERROR(INDEX('التصنيفات'!$B$5:$B$44,MATCH(C1701&amp;"",'التصنيفات'!$A$5:$A$44,0)),"غير مصنّف"))</f>
        <v/>
      </c>
    </row>
    <row r="1702">
      <c r="A1702" s="18" t="n"/>
      <c r="B1702" s="5" t="n"/>
      <c r="C1702" s="5" t="n"/>
      <c r="D1702" s="19" t="n"/>
      <c r="E1702" s="19" t="n"/>
      <c r="F1702" s="17">
        <f>IF(AND(D1702&amp;""="",E1702&amp;""=""),"",'الإعدادات'!$B$5+SUM($D$5:D1702)-SUM($E$5:E1702))</f>
        <v/>
      </c>
      <c r="G1702" s="6">
        <f>IF(C1702&amp;""="","",IFERROR(INDEX('التصنيفات'!$B$5:$B$44,MATCH(C1702&amp;"",'التصنيفات'!$A$5:$A$44,0)),"غير مصنّف"))</f>
        <v/>
      </c>
    </row>
    <row r="1703">
      <c r="A1703" s="18" t="n"/>
      <c r="B1703" s="5" t="n"/>
      <c r="C1703" s="5" t="n"/>
      <c r="D1703" s="19" t="n"/>
      <c r="E1703" s="19" t="n"/>
      <c r="F1703" s="17">
        <f>IF(AND(D1703&amp;""="",E1703&amp;""=""),"",'الإعدادات'!$B$5+SUM($D$5:D1703)-SUM($E$5:E1703))</f>
        <v/>
      </c>
      <c r="G1703" s="6">
        <f>IF(C1703&amp;""="","",IFERROR(INDEX('التصنيفات'!$B$5:$B$44,MATCH(C1703&amp;"",'التصنيفات'!$A$5:$A$44,0)),"غير مصنّف"))</f>
        <v/>
      </c>
    </row>
    <row r="1704">
      <c r="A1704" s="18" t="n"/>
      <c r="B1704" s="5" t="n"/>
      <c r="C1704" s="5" t="n"/>
      <c r="D1704" s="19" t="n"/>
      <c r="E1704" s="19" t="n"/>
      <c r="F1704" s="17">
        <f>IF(AND(D1704&amp;""="",E1704&amp;""=""),"",'الإعدادات'!$B$5+SUM($D$5:D1704)-SUM($E$5:E1704))</f>
        <v/>
      </c>
      <c r="G1704" s="6">
        <f>IF(C1704&amp;""="","",IFERROR(INDEX('التصنيفات'!$B$5:$B$44,MATCH(C1704&amp;"",'التصنيفات'!$A$5:$A$44,0)),"غير مصنّف"))</f>
        <v/>
      </c>
    </row>
    <row r="1705">
      <c r="A1705" s="18" t="n"/>
      <c r="B1705" s="5" t="n"/>
      <c r="C1705" s="5" t="n"/>
      <c r="D1705" s="19" t="n"/>
      <c r="E1705" s="19" t="n"/>
      <c r="F1705" s="17">
        <f>IF(AND(D1705&amp;""="",E1705&amp;""=""),"",'الإعدادات'!$B$5+SUM($D$5:D1705)-SUM($E$5:E1705))</f>
        <v/>
      </c>
      <c r="G1705" s="6">
        <f>IF(C1705&amp;""="","",IFERROR(INDEX('التصنيفات'!$B$5:$B$44,MATCH(C1705&amp;"",'التصنيفات'!$A$5:$A$44,0)),"غير مصنّف"))</f>
        <v/>
      </c>
    </row>
    <row r="1706">
      <c r="A1706" s="18" t="n"/>
      <c r="B1706" s="5" t="n"/>
      <c r="C1706" s="5" t="n"/>
      <c r="D1706" s="19" t="n"/>
      <c r="E1706" s="19" t="n"/>
      <c r="F1706" s="17">
        <f>IF(AND(D1706&amp;""="",E1706&amp;""=""),"",'الإعدادات'!$B$5+SUM($D$5:D1706)-SUM($E$5:E1706))</f>
        <v/>
      </c>
      <c r="G1706" s="6">
        <f>IF(C1706&amp;""="","",IFERROR(INDEX('التصنيفات'!$B$5:$B$44,MATCH(C1706&amp;"",'التصنيفات'!$A$5:$A$44,0)),"غير مصنّف"))</f>
        <v/>
      </c>
    </row>
    <row r="1707">
      <c r="A1707" s="18" t="n"/>
      <c r="B1707" s="5" t="n"/>
      <c r="C1707" s="5" t="n"/>
      <c r="D1707" s="19" t="n"/>
      <c r="E1707" s="19" t="n"/>
      <c r="F1707" s="17">
        <f>IF(AND(D1707&amp;""="",E1707&amp;""=""),"",'الإعدادات'!$B$5+SUM($D$5:D1707)-SUM($E$5:E1707))</f>
        <v/>
      </c>
      <c r="G1707" s="6">
        <f>IF(C1707&amp;""="","",IFERROR(INDEX('التصنيفات'!$B$5:$B$44,MATCH(C1707&amp;"",'التصنيفات'!$A$5:$A$44,0)),"غير مصنّف"))</f>
        <v/>
      </c>
    </row>
    <row r="1708">
      <c r="A1708" s="18" t="n"/>
      <c r="B1708" s="5" t="n"/>
      <c r="C1708" s="5" t="n"/>
      <c r="D1708" s="19" t="n"/>
      <c r="E1708" s="19" t="n"/>
      <c r="F1708" s="17">
        <f>IF(AND(D1708&amp;""="",E1708&amp;""=""),"",'الإعدادات'!$B$5+SUM($D$5:D1708)-SUM($E$5:E1708))</f>
        <v/>
      </c>
      <c r="G1708" s="6">
        <f>IF(C1708&amp;""="","",IFERROR(INDEX('التصنيفات'!$B$5:$B$44,MATCH(C1708&amp;"",'التصنيفات'!$A$5:$A$44,0)),"غير مصنّف"))</f>
        <v/>
      </c>
    </row>
    <row r="1709">
      <c r="A1709" s="18" t="n"/>
      <c r="B1709" s="5" t="n"/>
      <c r="C1709" s="5" t="n"/>
      <c r="D1709" s="19" t="n"/>
      <c r="E1709" s="19" t="n"/>
      <c r="F1709" s="17">
        <f>IF(AND(D1709&amp;""="",E1709&amp;""=""),"",'الإعدادات'!$B$5+SUM($D$5:D1709)-SUM($E$5:E1709))</f>
        <v/>
      </c>
      <c r="G1709" s="6">
        <f>IF(C1709&amp;""="","",IFERROR(INDEX('التصنيفات'!$B$5:$B$44,MATCH(C1709&amp;"",'التصنيفات'!$A$5:$A$44,0)),"غير مصنّف"))</f>
        <v/>
      </c>
    </row>
    <row r="1710">
      <c r="A1710" s="18" t="n"/>
      <c r="B1710" s="5" t="n"/>
      <c r="C1710" s="5" t="n"/>
      <c r="D1710" s="19" t="n"/>
      <c r="E1710" s="19" t="n"/>
      <c r="F1710" s="17">
        <f>IF(AND(D1710&amp;""="",E1710&amp;""=""),"",'الإعدادات'!$B$5+SUM($D$5:D1710)-SUM($E$5:E1710))</f>
        <v/>
      </c>
      <c r="G1710" s="6">
        <f>IF(C1710&amp;""="","",IFERROR(INDEX('التصنيفات'!$B$5:$B$44,MATCH(C1710&amp;"",'التصنيفات'!$A$5:$A$44,0)),"غير مصنّف"))</f>
        <v/>
      </c>
    </row>
    <row r="1711">
      <c r="A1711" s="18" t="n"/>
      <c r="B1711" s="5" t="n"/>
      <c r="C1711" s="5" t="n"/>
      <c r="D1711" s="19" t="n"/>
      <c r="E1711" s="19" t="n"/>
      <c r="F1711" s="17">
        <f>IF(AND(D1711&amp;""="",E1711&amp;""=""),"",'الإعدادات'!$B$5+SUM($D$5:D1711)-SUM($E$5:E1711))</f>
        <v/>
      </c>
      <c r="G1711" s="6">
        <f>IF(C1711&amp;""="","",IFERROR(INDEX('التصنيفات'!$B$5:$B$44,MATCH(C1711&amp;"",'التصنيفات'!$A$5:$A$44,0)),"غير مصنّف"))</f>
        <v/>
      </c>
    </row>
    <row r="1712">
      <c r="A1712" s="18" t="n"/>
      <c r="B1712" s="5" t="n"/>
      <c r="C1712" s="5" t="n"/>
      <c r="D1712" s="19" t="n"/>
      <c r="E1712" s="19" t="n"/>
      <c r="F1712" s="17">
        <f>IF(AND(D1712&amp;""="",E1712&amp;""=""),"",'الإعدادات'!$B$5+SUM($D$5:D1712)-SUM($E$5:E1712))</f>
        <v/>
      </c>
      <c r="G1712" s="6">
        <f>IF(C1712&amp;""="","",IFERROR(INDEX('التصنيفات'!$B$5:$B$44,MATCH(C1712&amp;"",'التصنيفات'!$A$5:$A$44,0)),"غير مصنّف"))</f>
        <v/>
      </c>
    </row>
    <row r="1713">
      <c r="A1713" s="18" t="n"/>
      <c r="B1713" s="5" t="n"/>
      <c r="C1713" s="5" t="n"/>
      <c r="D1713" s="19" t="n"/>
      <c r="E1713" s="19" t="n"/>
      <c r="F1713" s="17">
        <f>IF(AND(D1713&amp;""="",E1713&amp;""=""),"",'الإعدادات'!$B$5+SUM($D$5:D1713)-SUM($E$5:E1713))</f>
        <v/>
      </c>
      <c r="G1713" s="6">
        <f>IF(C1713&amp;""="","",IFERROR(INDEX('التصنيفات'!$B$5:$B$44,MATCH(C1713&amp;"",'التصنيفات'!$A$5:$A$44,0)),"غير مصنّف"))</f>
        <v/>
      </c>
    </row>
    <row r="1714">
      <c r="A1714" s="18" t="n"/>
      <c r="B1714" s="5" t="n"/>
      <c r="C1714" s="5" t="n"/>
      <c r="D1714" s="19" t="n"/>
      <c r="E1714" s="19" t="n"/>
      <c r="F1714" s="17">
        <f>IF(AND(D1714&amp;""="",E1714&amp;""=""),"",'الإعدادات'!$B$5+SUM($D$5:D1714)-SUM($E$5:E1714))</f>
        <v/>
      </c>
      <c r="G1714" s="6">
        <f>IF(C1714&amp;""="","",IFERROR(INDEX('التصنيفات'!$B$5:$B$44,MATCH(C1714&amp;"",'التصنيفات'!$A$5:$A$44,0)),"غير مصنّف"))</f>
        <v/>
      </c>
    </row>
    <row r="1715">
      <c r="A1715" s="18" t="n"/>
      <c r="B1715" s="5" t="n"/>
      <c r="C1715" s="5" t="n"/>
      <c r="D1715" s="19" t="n"/>
      <c r="E1715" s="19" t="n"/>
      <c r="F1715" s="17">
        <f>IF(AND(D1715&amp;""="",E1715&amp;""=""),"",'الإعدادات'!$B$5+SUM($D$5:D1715)-SUM($E$5:E1715))</f>
        <v/>
      </c>
      <c r="G1715" s="6">
        <f>IF(C1715&amp;""="","",IFERROR(INDEX('التصنيفات'!$B$5:$B$44,MATCH(C1715&amp;"",'التصنيفات'!$A$5:$A$44,0)),"غير مصنّف"))</f>
        <v/>
      </c>
    </row>
    <row r="1716">
      <c r="A1716" s="18" t="n"/>
      <c r="B1716" s="5" t="n"/>
      <c r="C1716" s="5" t="n"/>
      <c r="D1716" s="19" t="n"/>
      <c r="E1716" s="19" t="n"/>
      <c r="F1716" s="17">
        <f>IF(AND(D1716&amp;""="",E1716&amp;""=""),"",'الإعدادات'!$B$5+SUM($D$5:D1716)-SUM($E$5:E1716))</f>
        <v/>
      </c>
      <c r="G1716" s="6">
        <f>IF(C1716&amp;""="","",IFERROR(INDEX('التصنيفات'!$B$5:$B$44,MATCH(C1716&amp;"",'التصنيفات'!$A$5:$A$44,0)),"غير مصنّف"))</f>
        <v/>
      </c>
    </row>
    <row r="1717">
      <c r="A1717" s="18" t="n"/>
      <c r="B1717" s="5" t="n"/>
      <c r="C1717" s="5" t="n"/>
      <c r="D1717" s="19" t="n"/>
      <c r="E1717" s="19" t="n"/>
      <c r="F1717" s="17">
        <f>IF(AND(D1717&amp;""="",E1717&amp;""=""),"",'الإعدادات'!$B$5+SUM($D$5:D1717)-SUM($E$5:E1717))</f>
        <v/>
      </c>
      <c r="G1717" s="6">
        <f>IF(C1717&amp;""="","",IFERROR(INDEX('التصنيفات'!$B$5:$B$44,MATCH(C1717&amp;"",'التصنيفات'!$A$5:$A$44,0)),"غير مصنّف"))</f>
        <v/>
      </c>
    </row>
    <row r="1718">
      <c r="A1718" s="18" t="n"/>
      <c r="B1718" s="5" t="n"/>
      <c r="C1718" s="5" t="n"/>
      <c r="D1718" s="19" t="n"/>
      <c r="E1718" s="19" t="n"/>
      <c r="F1718" s="17">
        <f>IF(AND(D1718&amp;""="",E1718&amp;""=""),"",'الإعدادات'!$B$5+SUM($D$5:D1718)-SUM($E$5:E1718))</f>
        <v/>
      </c>
      <c r="G1718" s="6">
        <f>IF(C1718&amp;""="","",IFERROR(INDEX('التصنيفات'!$B$5:$B$44,MATCH(C1718&amp;"",'التصنيفات'!$A$5:$A$44,0)),"غير مصنّف"))</f>
        <v/>
      </c>
    </row>
    <row r="1719">
      <c r="A1719" s="18" t="n"/>
      <c r="B1719" s="5" t="n"/>
      <c r="C1719" s="5" t="n"/>
      <c r="D1719" s="19" t="n"/>
      <c r="E1719" s="19" t="n"/>
      <c r="F1719" s="17">
        <f>IF(AND(D1719&amp;""="",E1719&amp;""=""),"",'الإعدادات'!$B$5+SUM($D$5:D1719)-SUM($E$5:E1719))</f>
        <v/>
      </c>
      <c r="G1719" s="6">
        <f>IF(C1719&amp;""="","",IFERROR(INDEX('التصنيفات'!$B$5:$B$44,MATCH(C1719&amp;"",'التصنيفات'!$A$5:$A$44,0)),"غير مصنّف"))</f>
        <v/>
      </c>
    </row>
    <row r="1720">
      <c r="A1720" s="18" t="n"/>
      <c r="B1720" s="5" t="n"/>
      <c r="C1720" s="5" t="n"/>
      <c r="D1720" s="19" t="n"/>
      <c r="E1720" s="19" t="n"/>
      <c r="F1720" s="17">
        <f>IF(AND(D1720&amp;""="",E1720&amp;""=""),"",'الإعدادات'!$B$5+SUM($D$5:D1720)-SUM($E$5:E1720))</f>
        <v/>
      </c>
      <c r="G1720" s="6">
        <f>IF(C1720&amp;""="","",IFERROR(INDEX('التصنيفات'!$B$5:$B$44,MATCH(C1720&amp;"",'التصنيفات'!$A$5:$A$44,0)),"غير مصنّف"))</f>
        <v/>
      </c>
    </row>
    <row r="1721">
      <c r="A1721" s="18" t="n"/>
      <c r="B1721" s="5" t="n"/>
      <c r="C1721" s="5" t="n"/>
      <c r="D1721" s="19" t="n"/>
      <c r="E1721" s="19" t="n"/>
      <c r="F1721" s="17">
        <f>IF(AND(D1721&amp;""="",E1721&amp;""=""),"",'الإعدادات'!$B$5+SUM($D$5:D1721)-SUM($E$5:E1721))</f>
        <v/>
      </c>
      <c r="G1721" s="6">
        <f>IF(C1721&amp;""="","",IFERROR(INDEX('التصنيفات'!$B$5:$B$44,MATCH(C1721&amp;"",'التصنيفات'!$A$5:$A$44,0)),"غير مصنّف"))</f>
        <v/>
      </c>
    </row>
    <row r="1722">
      <c r="A1722" s="18" t="n"/>
      <c r="B1722" s="5" t="n"/>
      <c r="C1722" s="5" t="n"/>
      <c r="D1722" s="19" t="n"/>
      <c r="E1722" s="19" t="n"/>
      <c r="F1722" s="17">
        <f>IF(AND(D1722&amp;""="",E1722&amp;""=""),"",'الإعدادات'!$B$5+SUM($D$5:D1722)-SUM($E$5:E1722))</f>
        <v/>
      </c>
      <c r="G1722" s="6">
        <f>IF(C1722&amp;""="","",IFERROR(INDEX('التصنيفات'!$B$5:$B$44,MATCH(C1722&amp;"",'التصنيفات'!$A$5:$A$44,0)),"غير مصنّف"))</f>
        <v/>
      </c>
    </row>
    <row r="1723">
      <c r="A1723" s="18" t="n"/>
      <c r="B1723" s="5" t="n"/>
      <c r="C1723" s="5" t="n"/>
      <c r="D1723" s="19" t="n"/>
      <c r="E1723" s="19" t="n"/>
      <c r="F1723" s="17">
        <f>IF(AND(D1723&amp;""="",E1723&amp;""=""),"",'الإعدادات'!$B$5+SUM($D$5:D1723)-SUM($E$5:E1723))</f>
        <v/>
      </c>
      <c r="G1723" s="6">
        <f>IF(C1723&amp;""="","",IFERROR(INDEX('التصنيفات'!$B$5:$B$44,MATCH(C1723&amp;"",'التصنيفات'!$A$5:$A$44,0)),"غير مصنّف"))</f>
        <v/>
      </c>
    </row>
    <row r="1724">
      <c r="A1724" s="18" t="n"/>
      <c r="B1724" s="5" t="n"/>
      <c r="C1724" s="5" t="n"/>
      <c r="D1724" s="19" t="n"/>
      <c r="E1724" s="19" t="n"/>
      <c r="F1724" s="17">
        <f>IF(AND(D1724&amp;""="",E1724&amp;""=""),"",'الإعدادات'!$B$5+SUM($D$5:D1724)-SUM($E$5:E1724))</f>
        <v/>
      </c>
      <c r="G1724" s="6">
        <f>IF(C1724&amp;""="","",IFERROR(INDEX('التصنيفات'!$B$5:$B$44,MATCH(C1724&amp;"",'التصنيفات'!$A$5:$A$44,0)),"غير مصنّف"))</f>
        <v/>
      </c>
    </row>
    <row r="1725">
      <c r="A1725" s="18" t="n"/>
      <c r="B1725" s="5" t="n"/>
      <c r="C1725" s="5" t="n"/>
      <c r="D1725" s="19" t="n"/>
      <c r="E1725" s="19" t="n"/>
      <c r="F1725" s="17">
        <f>IF(AND(D1725&amp;""="",E1725&amp;""=""),"",'الإعدادات'!$B$5+SUM($D$5:D1725)-SUM($E$5:E1725))</f>
        <v/>
      </c>
      <c r="G1725" s="6">
        <f>IF(C1725&amp;""="","",IFERROR(INDEX('التصنيفات'!$B$5:$B$44,MATCH(C1725&amp;"",'التصنيفات'!$A$5:$A$44,0)),"غير مصنّف"))</f>
        <v/>
      </c>
    </row>
    <row r="1726">
      <c r="A1726" s="18" t="n"/>
      <c r="B1726" s="5" t="n"/>
      <c r="C1726" s="5" t="n"/>
      <c r="D1726" s="19" t="n"/>
      <c r="E1726" s="19" t="n"/>
      <c r="F1726" s="17">
        <f>IF(AND(D1726&amp;""="",E1726&amp;""=""),"",'الإعدادات'!$B$5+SUM($D$5:D1726)-SUM($E$5:E1726))</f>
        <v/>
      </c>
      <c r="G1726" s="6">
        <f>IF(C1726&amp;""="","",IFERROR(INDEX('التصنيفات'!$B$5:$B$44,MATCH(C1726&amp;"",'التصنيفات'!$A$5:$A$44,0)),"غير مصنّف"))</f>
        <v/>
      </c>
    </row>
    <row r="1727">
      <c r="A1727" s="18" t="n"/>
      <c r="B1727" s="5" t="n"/>
      <c r="C1727" s="5" t="n"/>
      <c r="D1727" s="19" t="n"/>
      <c r="E1727" s="19" t="n"/>
      <c r="F1727" s="17">
        <f>IF(AND(D1727&amp;""="",E1727&amp;""=""),"",'الإعدادات'!$B$5+SUM($D$5:D1727)-SUM($E$5:E1727))</f>
        <v/>
      </c>
      <c r="G1727" s="6">
        <f>IF(C1727&amp;""="","",IFERROR(INDEX('التصنيفات'!$B$5:$B$44,MATCH(C1727&amp;"",'التصنيفات'!$A$5:$A$44,0)),"غير مصنّف"))</f>
        <v/>
      </c>
    </row>
    <row r="1728">
      <c r="A1728" s="18" t="n"/>
      <c r="B1728" s="5" t="n"/>
      <c r="C1728" s="5" t="n"/>
      <c r="D1728" s="19" t="n"/>
      <c r="E1728" s="19" t="n"/>
      <c r="F1728" s="17">
        <f>IF(AND(D1728&amp;""="",E1728&amp;""=""),"",'الإعدادات'!$B$5+SUM($D$5:D1728)-SUM($E$5:E1728))</f>
        <v/>
      </c>
      <c r="G1728" s="6">
        <f>IF(C1728&amp;""="","",IFERROR(INDEX('التصنيفات'!$B$5:$B$44,MATCH(C1728&amp;"",'التصنيفات'!$A$5:$A$44,0)),"غير مصنّف"))</f>
        <v/>
      </c>
    </row>
    <row r="1729">
      <c r="A1729" s="18" t="n"/>
      <c r="B1729" s="5" t="n"/>
      <c r="C1729" s="5" t="n"/>
      <c r="D1729" s="19" t="n"/>
      <c r="E1729" s="19" t="n"/>
      <c r="F1729" s="17">
        <f>IF(AND(D1729&amp;""="",E1729&amp;""=""),"",'الإعدادات'!$B$5+SUM($D$5:D1729)-SUM($E$5:E1729))</f>
        <v/>
      </c>
      <c r="G1729" s="6">
        <f>IF(C1729&amp;""="","",IFERROR(INDEX('التصنيفات'!$B$5:$B$44,MATCH(C1729&amp;"",'التصنيفات'!$A$5:$A$44,0)),"غير مصنّف"))</f>
        <v/>
      </c>
    </row>
    <row r="1730">
      <c r="A1730" s="18" t="n"/>
      <c r="B1730" s="5" t="n"/>
      <c r="C1730" s="5" t="n"/>
      <c r="D1730" s="19" t="n"/>
      <c r="E1730" s="19" t="n"/>
      <c r="F1730" s="17">
        <f>IF(AND(D1730&amp;""="",E1730&amp;""=""),"",'الإعدادات'!$B$5+SUM($D$5:D1730)-SUM($E$5:E1730))</f>
        <v/>
      </c>
      <c r="G1730" s="6">
        <f>IF(C1730&amp;""="","",IFERROR(INDEX('التصنيفات'!$B$5:$B$44,MATCH(C1730&amp;"",'التصنيفات'!$A$5:$A$44,0)),"غير مصنّف"))</f>
        <v/>
      </c>
    </row>
    <row r="1731">
      <c r="A1731" s="18" t="n"/>
      <c r="B1731" s="5" t="n"/>
      <c r="C1731" s="5" t="n"/>
      <c r="D1731" s="19" t="n"/>
      <c r="E1731" s="19" t="n"/>
      <c r="F1731" s="17">
        <f>IF(AND(D1731&amp;""="",E1731&amp;""=""),"",'الإعدادات'!$B$5+SUM($D$5:D1731)-SUM($E$5:E1731))</f>
        <v/>
      </c>
      <c r="G1731" s="6">
        <f>IF(C1731&amp;""="","",IFERROR(INDEX('التصنيفات'!$B$5:$B$44,MATCH(C1731&amp;"",'التصنيفات'!$A$5:$A$44,0)),"غير مصنّف"))</f>
        <v/>
      </c>
    </row>
    <row r="1732">
      <c r="A1732" s="18" t="n"/>
      <c r="B1732" s="5" t="n"/>
      <c r="C1732" s="5" t="n"/>
      <c r="D1732" s="19" t="n"/>
      <c r="E1732" s="19" t="n"/>
      <c r="F1732" s="17">
        <f>IF(AND(D1732&amp;""="",E1732&amp;""=""),"",'الإعدادات'!$B$5+SUM($D$5:D1732)-SUM($E$5:E1732))</f>
        <v/>
      </c>
      <c r="G1732" s="6">
        <f>IF(C1732&amp;""="","",IFERROR(INDEX('التصنيفات'!$B$5:$B$44,MATCH(C1732&amp;"",'التصنيفات'!$A$5:$A$44,0)),"غير مصنّف"))</f>
        <v/>
      </c>
    </row>
    <row r="1733">
      <c r="A1733" s="18" t="n"/>
      <c r="B1733" s="5" t="n"/>
      <c r="C1733" s="5" t="n"/>
      <c r="D1733" s="19" t="n"/>
      <c r="E1733" s="19" t="n"/>
      <c r="F1733" s="17">
        <f>IF(AND(D1733&amp;""="",E1733&amp;""=""),"",'الإعدادات'!$B$5+SUM($D$5:D1733)-SUM($E$5:E1733))</f>
        <v/>
      </c>
      <c r="G1733" s="6">
        <f>IF(C1733&amp;""="","",IFERROR(INDEX('التصنيفات'!$B$5:$B$44,MATCH(C1733&amp;"",'التصنيفات'!$A$5:$A$44,0)),"غير مصنّف"))</f>
        <v/>
      </c>
    </row>
    <row r="1734">
      <c r="A1734" s="18" t="n"/>
      <c r="B1734" s="5" t="n"/>
      <c r="C1734" s="5" t="n"/>
      <c r="D1734" s="19" t="n"/>
      <c r="E1734" s="19" t="n"/>
      <c r="F1734" s="17">
        <f>IF(AND(D1734&amp;""="",E1734&amp;""=""),"",'الإعدادات'!$B$5+SUM($D$5:D1734)-SUM($E$5:E1734))</f>
        <v/>
      </c>
      <c r="G1734" s="6">
        <f>IF(C1734&amp;""="","",IFERROR(INDEX('التصنيفات'!$B$5:$B$44,MATCH(C1734&amp;"",'التصنيفات'!$A$5:$A$44,0)),"غير مصنّف"))</f>
        <v/>
      </c>
    </row>
    <row r="1735">
      <c r="A1735" s="18" t="n"/>
      <c r="B1735" s="5" t="n"/>
      <c r="C1735" s="5" t="n"/>
      <c r="D1735" s="19" t="n"/>
      <c r="E1735" s="19" t="n"/>
      <c r="F1735" s="17">
        <f>IF(AND(D1735&amp;""="",E1735&amp;""=""),"",'الإعدادات'!$B$5+SUM($D$5:D1735)-SUM($E$5:E1735))</f>
        <v/>
      </c>
      <c r="G1735" s="6">
        <f>IF(C1735&amp;""="","",IFERROR(INDEX('التصنيفات'!$B$5:$B$44,MATCH(C1735&amp;"",'التصنيفات'!$A$5:$A$44,0)),"غير مصنّف"))</f>
        <v/>
      </c>
    </row>
    <row r="1736">
      <c r="A1736" s="18" t="n"/>
      <c r="B1736" s="5" t="n"/>
      <c r="C1736" s="5" t="n"/>
      <c r="D1736" s="19" t="n"/>
      <c r="E1736" s="19" t="n"/>
      <c r="F1736" s="17">
        <f>IF(AND(D1736&amp;""="",E1736&amp;""=""),"",'الإعدادات'!$B$5+SUM($D$5:D1736)-SUM($E$5:E1736))</f>
        <v/>
      </c>
      <c r="G1736" s="6">
        <f>IF(C1736&amp;""="","",IFERROR(INDEX('التصنيفات'!$B$5:$B$44,MATCH(C1736&amp;"",'التصنيفات'!$A$5:$A$44,0)),"غير مصنّف"))</f>
        <v/>
      </c>
    </row>
    <row r="1737">
      <c r="A1737" s="18" t="n"/>
      <c r="B1737" s="5" t="n"/>
      <c r="C1737" s="5" t="n"/>
      <c r="D1737" s="19" t="n"/>
      <c r="E1737" s="19" t="n"/>
      <c r="F1737" s="17">
        <f>IF(AND(D1737&amp;""="",E1737&amp;""=""),"",'الإعدادات'!$B$5+SUM($D$5:D1737)-SUM($E$5:E1737))</f>
        <v/>
      </c>
      <c r="G1737" s="6">
        <f>IF(C1737&amp;""="","",IFERROR(INDEX('التصنيفات'!$B$5:$B$44,MATCH(C1737&amp;"",'التصنيفات'!$A$5:$A$44,0)),"غير مصنّف"))</f>
        <v/>
      </c>
    </row>
    <row r="1738">
      <c r="A1738" s="18" t="n"/>
      <c r="B1738" s="5" t="n"/>
      <c r="C1738" s="5" t="n"/>
      <c r="D1738" s="19" t="n"/>
      <c r="E1738" s="19" t="n"/>
      <c r="F1738" s="17">
        <f>IF(AND(D1738&amp;""="",E1738&amp;""=""),"",'الإعدادات'!$B$5+SUM($D$5:D1738)-SUM($E$5:E1738))</f>
        <v/>
      </c>
      <c r="G1738" s="6">
        <f>IF(C1738&amp;""="","",IFERROR(INDEX('التصنيفات'!$B$5:$B$44,MATCH(C1738&amp;"",'التصنيفات'!$A$5:$A$44,0)),"غير مصنّف"))</f>
        <v/>
      </c>
    </row>
    <row r="1739">
      <c r="A1739" s="18" t="n"/>
      <c r="B1739" s="5" t="n"/>
      <c r="C1739" s="5" t="n"/>
      <c r="D1739" s="19" t="n"/>
      <c r="E1739" s="19" t="n"/>
      <c r="F1739" s="17">
        <f>IF(AND(D1739&amp;""="",E1739&amp;""=""),"",'الإعدادات'!$B$5+SUM($D$5:D1739)-SUM($E$5:E1739))</f>
        <v/>
      </c>
      <c r="G1739" s="6">
        <f>IF(C1739&amp;""="","",IFERROR(INDEX('التصنيفات'!$B$5:$B$44,MATCH(C1739&amp;"",'التصنيفات'!$A$5:$A$44,0)),"غير مصنّف"))</f>
        <v/>
      </c>
    </row>
    <row r="1740">
      <c r="A1740" s="18" t="n"/>
      <c r="B1740" s="5" t="n"/>
      <c r="C1740" s="5" t="n"/>
      <c r="D1740" s="19" t="n"/>
      <c r="E1740" s="19" t="n"/>
      <c r="F1740" s="17">
        <f>IF(AND(D1740&amp;""="",E1740&amp;""=""),"",'الإعدادات'!$B$5+SUM($D$5:D1740)-SUM($E$5:E1740))</f>
        <v/>
      </c>
      <c r="G1740" s="6">
        <f>IF(C1740&amp;""="","",IFERROR(INDEX('التصنيفات'!$B$5:$B$44,MATCH(C1740&amp;"",'التصنيفات'!$A$5:$A$44,0)),"غير مصنّف"))</f>
        <v/>
      </c>
    </row>
    <row r="1741">
      <c r="A1741" s="18" t="n"/>
      <c r="B1741" s="5" t="n"/>
      <c r="C1741" s="5" t="n"/>
      <c r="D1741" s="19" t="n"/>
      <c r="E1741" s="19" t="n"/>
      <c r="F1741" s="17">
        <f>IF(AND(D1741&amp;""="",E1741&amp;""=""),"",'الإعدادات'!$B$5+SUM($D$5:D1741)-SUM($E$5:E1741))</f>
        <v/>
      </c>
      <c r="G1741" s="6">
        <f>IF(C1741&amp;""="","",IFERROR(INDEX('التصنيفات'!$B$5:$B$44,MATCH(C1741&amp;"",'التصنيفات'!$A$5:$A$44,0)),"غير مصنّف"))</f>
        <v/>
      </c>
    </row>
    <row r="1742">
      <c r="A1742" s="18" t="n"/>
      <c r="B1742" s="5" t="n"/>
      <c r="C1742" s="5" t="n"/>
      <c r="D1742" s="19" t="n"/>
      <c r="E1742" s="19" t="n"/>
      <c r="F1742" s="17">
        <f>IF(AND(D1742&amp;""="",E1742&amp;""=""),"",'الإعدادات'!$B$5+SUM($D$5:D1742)-SUM($E$5:E1742))</f>
        <v/>
      </c>
      <c r="G1742" s="6">
        <f>IF(C1742&amp;""="","",IFERROR(INDEX('التصنيفات'!$B$5:$B$44,MATCH(C1742&amp;"",'التصنيفات'!$A$5:$A$44,0)),"غير مصنّف"))</f>
        <v/>
      </c>
    </row>
    <row r="1743">
      <c r="A1743" s="18" t="n"/>
      <c r="B1743" s="5" t="n"/>
      <c r="C1743" s="5" t="n"/>
      <c r="D1743" s="19" t="n"/>
      <c r="E1743" s="19" t="n"/>
      <c r="F1743" s="17">
        <f>IF(AND(D1743&amp;""="",E1743&amp;""=""),"",'الإعدادات'!$B$5+SUM($D$5:D1743)-SUM($E$5:E1743))</f>
        <v/>
      </c>
      <c r="G1743" s="6">
        <f>IF(C1743&amp;""="","",IFERROR(INDEX('التصنيفات'!$B$5:$B$44,MATCH(C1743&amp;"",'التصنيفات'!$A$5:$A$44,0)),"غير مصنّف"))</f>
        <v/>
      </c>
    </row>
    <row r="1744">
      <c r="A1744" s="18" t="n"/>
      <c r="B1744" s="5" t="n"/>
      <c r="C1744" s="5" t="n"/>
      <c r="D1744" s="19" t="n"/>
      <c r="E1744" s="19" t="n"/>
      <c r="F1744" s="17">
        <f>IF(AND(D1744&amp;""="",E1744&amp;""=""),"",'الإعدادات'!$B$5+SUM($D$5:D1744)-SUM($E$5:E1744))</f>
        <v/>
      </c>
      <c r="G1744" s="6">
        <f>IF(C1744&amp;""="","",IFERROR(INDEX('التصنيفات'!$B$5:$B$44,MATCH(C1744&amp;"",'التصنيفات'!$A$5:$A$44,0)),"غير مصنّف"))</f>
        <v/>
      </c>
    </row>
    <row r="1745">
      <c r="A1745" s="18" t="n"/>
      <c r="B1745" s="5" t="n"/>
      <c r="C1745" s="5" t="n"/>
      <c r="D1745" s="19" t="n"/>
      <c r="E1745" s="19" t="n"/>
      <c r="F1745" s="17">
        <f>IF(AND(D1745&amp;""="",E1745&amp;""=""),"",'الإعدادات'!$B$5+SUM($D$5:D1745)-SUM($E$5:E1745))</f>
        <v/>
      </c>
      <c r="G1745" s="6">
        <f>IF(C1745&amp;""="","",IFERROR(INDEX('التصنيفات'!$B$5:$B$44,MATCH(C1745&amp;"",'التصنيفات'!$A$5:$A$44,0)),"غير مصنّف"))</f>
        <v/>
      </c>
    </row>
    <row r="1746">
      <c r="A1746" s="18" t="n"/>
      <c r="B1746" s="5" t="n"/>
      <c r="C1746" s="5" t="n"/>
      <c r="D1746" s="19" t="n"/>
      <c r="E1746" s="19" t="n"/>
      <c r="F1746" s="17">
        <f>IF(AND(D1746&amp;""="",E1746&amp;""=""),"",'الإعدادات'!$B$5+SUM($D$5:D1746)-SUM($E$5:E1746))</f>
        <v/>
      </c>
      <c r="G1746" s="6">
        <f>IF(C1746&amp;""="","",IFERROR(INDEX('التصنيفات'!$B$5:$B$44,MATCH(C1746&amp;"",'التصنيفات'!$A$5:$A$44,0)),"غير مصنّف"))</f>
        <v/>
      </c>
    </row>
    <row r="1747">
      <c r="A1747" s="18" t="n"/>
      <c r="B1747" s="5" t="n"/>
      <c r="C1747" s="5" t="n"/>
      <c r="D1747" s="19" t="n"/>
      <c r="E1747" s="19" t="n"/>
      <c r="F1747" s="17">
        <f>IF(AND(D1747&amp;""="",E1747&amp;""=""),"",'الإعدادات'!$B$5+SUM($D$5:D1747)-SUM($E$5:E1747))</f>
        <v/>
      </c>
      <c r="G1747" s="6">
        <f>IF(C1747&amp;""="","",IFERROR(INDEX('التصنيفات'!$B$5:$B$44,MATCH(C1747&amp;"",'التصنيفات'!$A$5:$A$44,0)),"غير مصنّف"))</f>
        <v/>
      </c>
    </row>
    <row r="1748">
      <c r="A1748" s="18" t="n"/>
      <c r="B1748" s="5" t="n"/>
      <c r="C1748" s="5" t="n"/>
      <c r="D1748" s="19" t="n"/>
      <c r="E1748" s="19" t="n"/>
      <c r="F1748" s="17">
        <f>IF(AND(D1748&amp;""="",E1748&amp;""=""),"",'الإعدادات'!$B$5+SUM($D$5:D1748)-SUM($E$5:E1748))</f>
        <v/>
      </c>
      <c r="G1748" s="6">
        <f>IF(C1748&amp;""="","",IFERROR(INDEX('التصنيفات'!$B$5:$B$44,MATCH(C1748&amp;"",'التصنيفات'!$A$5:$A$44,0)),"غير مصنّف"))</f>
        <v/>
      </c>
    </row>
    <row r="1749">
      <c r="A1749" s="18" t="n"/>
      <c r="B1749" s="5" t="n"/>
      <c r="C1749" s="5" t="n"/>
      <c r="D1749" s="19" t="n"/>
      <c r="E1749" s="19" t="n"/>
      <c r="F1749" s="17">
        <f>IF(AND(D1749&amp;""="",E1749&amp;""=""),"",'الإعدادات'!$B$5+SUM($D$5:D1749)-SUM($E$5:E1749))</f>
        <v/>
      </c>
      <c r="G1749" s="6">
        <f>IF(C1749&amp;""="","",IFERROR(INDEX('التصنيفات'!$B$5:$B$44,MATCH(C1749&amp;"",'التصنيفات'!$A$5:$A$44,0)),"غير مصنّف"))</f>
        <v/>
      </c>
    </row>
    <row r="1750">
      <c r="A1750" s="18" t="n"/>
      <c r="B1750" s="5" t="n"/>
      <c r="C1750" s="5" t="n"/>
      <c r="D1750" s="19" t="n"/>
      <c r="E1750" s="19" t="n"/>
      <c r="F1750" s="17">
        <f>IF(AND(D1750&amp;""="",E1750&amp;""=""),"",'الإعدادات'!$B$5+SUM($D$5:D1750)-SUM($E$5:E1750))</f>
        <v/>
      </c>
      <c r="G1750" s="6">
        <f>IF(C1750&amp;""="","",IFERROR(INDEX('التصنيفات'!$B$5:$B$44,MATCH(C1750&amp;"",'التصنيفات'!$A$5:$A$44,0)),"غير مصنّف"))</f>
        <v/>
      </c>
    </row>
    <row r="1751">
      <c r="A1751" s="18" t="n"/>
      <c r="B1751" s="5" t="n"/>
      <c r="C1751" s="5" t="n"/>
      <c r="D1751" s="19" t="n"/>
      <c r="E1751" s="19" t="n"/>
      <c r="F1751" s="17">
        <f>IF(AND(D1751&amp;""="",E1751&amp;""=""),"",'الإعدادات'!$B$5+SUM($D$5:D1751)-SUM($E$5:E1751))</f>
        <v/>
      </c>
      <c r="G1751" s="6">
        <f>IF(C1751&amp;""="","",IFERROR(INDEX('التصنيفات'!$B$5:$B$44,MATCH(C1751&amp;"",'التصنيفات'!$A$5:$A$44,0)),"غير مصنّف"))</f>
        <v/>
      </c>
    </row>
    <row r="1752">
      <c r="A1752" s="18" t="n"/>
      <c r="B1752" s="5" t="n"/>
      <c r="C1752" s="5" t="n"/>
      <c r="D1752" s="19" t="n"/>
      <c r="E1752" s="19" t="n"/>
      <c r="F1752" s="17">
        <f>IF(AND(D1752&amp;""="",E1752&amp;""=""),"",'الإعدادات'!$B$5+SUM($D$5:D1752)-SUM($E$5:E1752))</f>
        <v/>
      </c>
      <c r="G1752" s="6">
        <f>IF(C1752&amp;""="","",IFERROR(INDEX('التصنيفات'!$B$5:$B$44,MATCH(C1752&amp;"",'التصنيفات'!$A$5:$A$44,0)),"غير مصنّف"))</f>
        <v/>
      </c>
    </row>
    <row r="1753">
      <c r="A1753" s="18" t="n"/>
      <c r="B1753" s="5" t="n"/>
      <c r="C1753" s="5" t="n"/>
      <c r="D1753" s="19" t="n"/>
      <c r="E1753" s="19" t="n"/>
      <c r="F1753" s="17">
        <f>IF(AND(D1753&amp;""="",E1753&amp;""=""),"",'الإعدادات'!$B$5+SUM($D$5:D1753)-SUM($E$5:E1753))</f>
        <v/>
      </c>
      <c r="G1753" s="6">
        <f>IF(C1753&amp;""="","",IFERROR(INDEX('التصنيفات'!$B$5:$B$44,MATCH(C1753&amp;"",'التصنيفات'!$A$5:$A$44,0)),"غير مصنّف"))</f>
        <v/>
      </c>
    </row>
    <row r="1754">
      <c r="A1754" s="18" t="n"/>
      <c r="B1754" s="5" t="n"/>
      <c r="C1754" s="5" t="n"/>
      <c r="D1754" s="19" t="n"/>
      <c r="E1754" s="19" t="n"/>
      <c r="F1754" s="17">
        <f>IF(AND(D1754&amp;""="",E1754&amp;""=""),"",'الإعدادات'!$B$5+SUM($D$5:D1754)-SUM($E$5:E1754))</f>
        <v/>
      </c>
      <c r="G1754" s="6">
        <f>IF(C1754&amp;""="","",IFERROR(INDEX('التصنيفات'!$B$5:$B$44,MATCH(C1754&amp;"",'التصنيفات'!$A$5:$A$44,0)),"غير مصنّف"))</f>
        <v/>
      </c>
    </row>
    <row r="1755">
      <c r="A1755" s="18" t="n"/>
      <c r="B1755" s="5" t="n"/>
      <c r="C1755" s="5" t="n"/>
      <c r="D1755" s="19" t="n"/>
      <c r="E1755" s="19" t="n"/>
      <c r="F1755" s="17">
        <f>IF(AND(D1755&amp;""="",E1755&amp;""=""),"",'الإعدادات'!$B$5+SUM($D$5:D1755)-SUM($E$5:E1755))</f>
        <v/>
      </c>
      <c r="G1755" s="6">
        <f>IF(C1755&amp;""="","",IFERROR(INDEX('التصنيفات'!$B$5:$B$44,MATCH(C1755&amp;"",'التصنيفات'!$A$5:$A$44,0)),"غير مصنّف"))</f>
        <v/>
      </c>
    </row>
    <row r="1756">
      <c r="A1756" s="18" t="n"/>
      <c r="B1756" s="5" t="n"/>
      <c r="C1756" s="5" t="n"/>
      <c r="D1756" s="19" t="n"/>
      <c r="E1756" s="19" t="n"/>
      <c r="F1756" s="17">
        <f>IF(AND(D1756&amp;""="",E1756&amp;""=""),"",'الإعدادات'!$B$5+SUM($D$5:D1756)-SUM($E$5:E1756))</f>
        <v/>
      </c>
      <c r="G1756" s="6">
        <f>IF(C1756&amp;""="","",IFERROR(INDEX('التصنيفات'!$B$5:$B$44,MATCH(C1756&amp;"",'التصنيفات'!$A$5:$A$44,0)),"غير مصنّف"))</f>
        <v/>
      </c>
    </row>
    <row r="1757">
      <c r="A1757" s="18" t="n"/>
      <c r="B1757" s="5" t="n"/>
      <c r="C1757" s="5" t="n"/>
      <c r="D1757" s="19" t="n"/>
      <c r="E1757" s="19" t="n"/>
      <c r="F1757" s="17">
        <f>IF(AND(D1757&amp;""="",E1757&amp;""=""),"",'الإعدادات'!$B$5+SUM($D$5:D1757)-SUM($E$5:E1757))</f>
        <v/>
      </c>
      <c r="G1757" s="6">
        <f>IF(C1757&amp;""="","",IFERROR(INDEX('التصنيفات'!$B$5:$B$44,MATCH(C1757&amp;"",'التصنيفات'!$A$5:$A$44,0)),"غير مصنّف"))</f>
        <v/>
      </c>
    </row>
    <row r="1758">
      <c r="A1758" s="18" t="n"/>
      <c r="B1758" s="5" t="n"/>
      <c r="C1758" s="5" t="n"/>
      <c r="D1758" s="19" t="n"/>
      <c r="E1758" s="19" t="n"/>
      <c r="F1758" s="17">
        <f>IF(AND(D1758&amp;""="",E1758&amp;""=""),"",'الإعدادات'!$B$5+SUM($D$5:D1758)-SUM($E$5:E1758))</f>
        <v/>
      </c>
      <c r="G1758" s="6">
        <f>IF(C1758&amp;""="","",IFERROR(INDEX('التصنيفات'!$B$5:$B$44,MATCH(C1758&amp;"",'التصنيفات'!$A$5:$A$44,0)),"غير مصنّف"))</f>
        <v/>
      </c>
    </row>
    <row r="1759">
      <c r="A1759" s="18" t="n"/>
      <c r="B1759" s="5" t="n"/>
      <c r="C1759" s="5" t="n"/>
      <c r="D1759" s="19" t="n"/>
      <c r="E1759" s="19" t="n"/>
      <c r="F1759" s="17">
        <f>IF(AND(D1759&amp;""="",E1759&amp;""=""),"",'الإعدادات'!$B$5+SUM($D$5:D1759)-SUM($E$5:E1759))</f>
        <v/>
      </c>
      <c r="G1759" s="6">
        <f>IF(C1759&amp;""="","",IFERROR(INDEX('التصنيفات'!$B$5:$B$44,MATCH(C1759&amp;"",'التصنيفات'!$A$5:$A$44,0)),"غير مصنّف"))</f>
        <v/>
      </c>
    </row>
    <row r="1760">
      <c r="A1760" s="18" t="n"/>
      <c r="B1760" s="5" t="n"/>
      <c r="C1760" s="5" t="n"/>
      <c r="D1760" s="19" t="n"/>
      <c r="E1760" s="19" t="n"/>
      <c r="F1760" s="17">
        <f>IF(AND(D1760&amp;""="",E1760&amp;""=""),"",'الإعدادات'!$B$5+SUM($D$5:D1760)-SUM($E$5:E1760))</f>
        <v/>
      </c>
      <c r="G1760" s="6">
        <f>IF(C1760&amp;""="","",IFERROR(INDEX('التصنيفات'!$B$5:$B$44,MATCH(C1760&amp;"",'التصنيفات'!$A$5:$A$44,0)),"غير مصنّف"))</f>
        <v/>
      </c>
    </row>
    <row r="1761">
      <c r="A1761" s="18" t="n"/>
      <c r="B1761" s="5" t="n"/>
      <c r="C1761" s="5" t="n"/>
      <c r="D1761" s="19" t="n"/>
      <c r="E1761" s="19" t="n"/>
      <c r="F1761" s="17">
        <f>IF(AND(D1761&amp;""="",E1761&amp;""=""),"",'الإعدادات'!$B$5+SUM($D$5:D1761)-SUM($E$5:E1761))</f>
        <v/>
      </c>
      <c r="G1761" s="6">
        <f>IF(C1761&amp;""="","",IFERROR(INDEX('التصنيفات'!$B$5:$B$44,MATCH(C1761&amp;"",'التصنيفات'!$A$5:$A$44,0)),"غير مصنّف"))</f>
        <v/>
      </c>
    </row>
    <row r="1762">
      <c r="A1762" s="18" t="n"/>
      <c r="B1762" s="5" t="n"/>
      <c r="C1762" s="5" t="n"/>
      <c r="D1762" s="19" t="n"/>
      <c r="E1762" s="19" t="n"/>
      <c r="F1762" s="17">
        <f>IF(AND(D1762&amp;""="",E1762&amp;""=""),"",'الإعدادات'!$B$5+SUM($D$5:D1762)-SUM($E$5:E1762))</f>
        <v/>
      </c>
      <c r="G1762" s="6">
        <f>IF(C1762&amp;""="","",IFERROR(INDEX('التصنيفات'!$B$5:$B$44,MATCH(C1762&amp;"",'التصنيفات'!$A$5:$A$44,0)),"غير مصنّف"))</f>
        <v/>
      </c>
    </row>
    <row r="1763">
      <c r="A1763" s="18" t="n"/>
      <c r="B1763" s="5" t="n"/>
      <c r="C1763" s="5" t="n"/>
      <c r="D1763" s="19" t="n"/>
      <c r="E1763" s="19" t="n"/>
      <c r="F1763" s="17">
        <f>IF(AND(D1763&amp;""="",E1763&amp;""=""),"",'الإعدادات'!$B$5+SUM($D$5:D1763)-SUM($E$5:E1763))</f>
        <v/>
      </c>
      <c r="G1763" s="6">
        <f>IF(C1763&amp;""="","",IFERROR(INDEX('التصنيفات'!$B$5:$B$44,MATCH(C1763&amp;"",'التصنيفات'!$A$5:$A$44,0)),"غير مصنّف"))</f>
        <v/>
      </c>
    </row>
    <row r="1764">
      <c r="A1764" s="18" t="n"/>
      <c r="B1764" s="5" t="n"/>
      <c r="C1764" s="5" t="n"/>
      <c r="D1764" s="19" t="n"/>
      <c r="E1764" s="19" t="n"/>
      <c r="F1764" s="17">
        <f>IF(AND(D1764&amp;""="",E1764&amp;""=""),"",'الإعدادات'!$B$5+SUM($D$5:D1764)-SUM($E$5:E1764))</f>
        <v/>
      </c>
      <c r="G1764" s="6">
        <f>IF(C1764&amp;""="","",IFERROR(INDEX('التصنيفات'!$B$5:$B$44,MATCH(C1764&amp;"",'التصنيفات'!$A$5:$A$44,0)),"غير مصنّف"))</f>
        <v/>
      </c>
    </row>
    <row r="1765">
      <c r="A1765" s="18" t="n"/>
      <c r="B1765" s="5" t="n"/>
      <c r="C1765" s="5" t="n"/>
      <c r="D1765" s="19" t="n"/>
      <c r="E1765" s="19" t="n"/>
      <c r="F1765" s="17">
        <f>IF(AND(D1765&amp;""="",E1765&amp;""=""),"",'الإعدادات'!$B$5+SUM($D$5:D1765)-SUM($E$5:E1765))</f>
        <v/>
      </c>
      <c r="G1765" s="6">
        <f>IF(C1765&amp;""="","",IFERROR(INDEX('التصنيفات'!$B$5:$B$44,MATCH(C1765&amp;"",'التصنيفات'!$A$5:$A$44,0)),"غير مصنّف"))</f>
        <v/>
      </c>
    </row>
    <row r="1766">
      <c r="A1766" s="18" t="n"/>
      <c r="B1766" s="5" t="n"/>
      <c r="C1766" s="5" t="n"/>
      <c r="D1766" s="19" t="n"/>
      <c r="E1766" s="19" t="n"/>
      <c r="F1766" s="17">
        <f>IF(AND(D1766&amp;""="",E1766&amp;""=""),"",'الإعدادات'!$B$5+SUM($D$5:D1766)-SUM($E$5:E1766))</f>
        <v/>
      </c>
      <c r="G1766" s="6">
        <f>IF(C1766&amp;""="","",IFERROR(INDEX('التصنيفات'!$B$5:$B$44,MATCH(C1766&amp;"",'التصنيفات'!$A$5:$A$44,0)),"غير مصنّف"))</f>
        <v/>
      </c>
    </row>
    <row r="1767">
      <c r="A1767" s="18" t="n"/>
      <c r="B1767" s="5" t="n"/>
      <c r="C1767" s="5" t="n"/>
      <c r="D1767" s="19" t="n"/>
      <c r="E1767" s="19" t="n"/>
      <c r="F1767" s="17">
        <f>IF(AND(D1767&amp;""="",E1767&amp;""=""),"",'الإعدادات'!$B$5+SUM($D$5:D1767)-SUM($E$5:E1767))</f>
        <v/>
      </c>
      <c r="G1767" s="6">
        <f>IF(C1767&amp;""="","",IFERROR(INDEX('التصنيفات'!$B$5:$B$44,MATCH(C1767&amp;"",'التصنيفات'!$A$5:$A$44,0)),"غير مصنّف"))</f>
        <v/>
      </c>
    </row>
    <row r="1768">
      <c r="A1768" s="18" t="n"/>
      <c r="B1768" s="5" t="n"/>
      <c r="C1768" s="5" t="n"/>
      <c r="D1768" s="19" t="n"/>
      <c r="E1768" s="19" t="n"/>
      <c r="F1768" s="17">
        <f>IF(AND(D1768&amp;""="",E1768&amp;""=""),"",'الإعدادات'!$B$5+SUM($D$5:D1768)-SUM($E$5:E1768))</f>
        <v/>
      </c>
      <c r="G1768" s="6">
        <f>IF(C1768&amp;""="","",IFERROR(INDEX('التصنيفات'!$B$5:$B$44,MATCH(C1768&amp;"",'التصنيفات'!$A$5:$A$44,0)),"غير مصنّف"))</f>
        <v/>
      </c>
    </row>
    <row r="1769">
      <c r="A1769" s="18" t="n"/>
      <c r="B1769" s="5" t="n"/>
      <c r="C1769" s="5" t="n"/>
      <c r="D1769" s="19" t="n"/>
      <c r="E1769" s="19" t="n"/>
      <c r="F1769" s="17">
        <f>IF(AND(D1769&amp;""="",E1769&amp;""=""),"",'الإعدادات'!$B$5+SUM($D$5:D1769)-SUM($E$5:E1769))</f>
        <v/>
      </c>
      <c r="G1769" s="6">
        <f>IF(C1769&amp;""="","",IFERROR(INDEX('التصنيفات'!$B$5:$B$44,MATCH(C1769&amp;"",'التصنيفات'!$A$5:$A$44,0)),"غير مصنّف"))</f>
        <v/>
      </c>
    </row>
    <row r="1770">
      <c r="A1770" s="18" t="n"/>
      <c r="B1770" s="5" t="n"/>
      <c r="C1770" s="5" t="n"/>
      <c r="D1770" s="19" t="n"/>
      <c r="E1770" s="19" t="n"/>
      <c r="F1770" s="17">
        <f>IF(AND(D1770&amp;""="",E1770&amp;""=""),"",'الإعدادات'!$B$5+SUM($D$5:D1770)-SUM($E$5:E1770))</f>
        <v/>
      </c>
      <c r="G1770" s="6">
        <f>IF(C1770&amp;""="","",IFERROR(INDEX('التصنيفات'!$B$5:$B$44,MATCH(C1770&amp;"",'التصنيفات'!$A$5:$A$44,0)),"غير مصنّف"))</f>
        <v/>
      </c>
    </row>
    <row r="1771">
      <c r="A1771" s="18" t="n"/>
      <c r="B1771" s="5" t="n"/>
      <c r="C1771" s="5" t="n"/>
      <c r="D1771" s="19" t="n"/>
      <c r="E1771" s="19" t="n"/>
      <c r="F1771" s="17">
        <f>IF(AND(D1771&amp;""="",E1771&amp;""=""),"",'الإعدادات'!$B$5+SUM($D$5:D1771)-SUM($E$5:E1771))</f>
        <v/>
      </c>
      <c r="G1771" s="6">
        <f>IF(C1771&amp;""="","",IFERROR(INDEX('التصنيفات'!$B$5:$B$44,MATCH(C1771&amp;"",'التصنيفات'!$A$5:$A$44,0)),"غير مصنّف"))</f>
        <v/>
      </c>
    </row>
    <row r="1772">
      <c r="A1772" s="18" t="n"/>
      <c r="B1772" s="5" t="n"/>
      <c r="C1772" s="5" t="n"/>
      <c r="D1772" s="19" t="n"/>
      <c r="E1772" s="19" t="n"/>
      <c r="F1772" s="17">
        <f>IF(AND(D1772&amp;""="",E1772&amp;""=""),"",'الإعدادات'!$B$5+SUM($D$5:D1772)-SUM($E$5:E1772))</f>
        <v/>
      </c>
      <c r="G1772" s="6">
        <f>IF(C1772&amp;""="","",IFERROR(INDEX('التصنيفات'!$B$5:$B$44,MATCH(C1772&amp;"",'التصنيفات'!$A$5:$A$44,0)),"غير مصنّف"))</f>
        <v/>
      </c>
    </row>
    <row r="1773">
      <c r="A1773" s="18" t="n"/>
      <c r="B1773" s="5" t="n"/>
      <c r="C1773" s="5" t="n"/>
      <c r="D1773" s="19" t="n"/>
      <c r="E1773" s="19" t="n"/>
      <c r="F1773" s="17">
        <f>IF(AND(D1773&amp;""="",E1773&amp;""=""),"",'الإعدادات'!$B$5+SUM($D$5:D1773)-SUM($E$5:E1773))</f>
        <v/>
      </c>
      <c r="G1773" s="6">
        <f>IF(C1773&amp;""="","",IFERROR(INDEX('التصنيفات'!$B$5:$B$44,MATCH(C1773&amp;"",'التصنيفات'!$A$5:$A$44,0)),"غير مصنّف"))</f>
        <v/>
      </c>
    </row>
    <row r="1774">
      <c r="A1774" s="18" t="n"/>
      <c r="B1774" s="5" t="n"/>
      <c r="C1774" s="5" t="n"/>
      <c r="D1774" s="19" t="n"/>
      <c r="E1774" s="19" t="n"/>
      <c r="F1774" s="17">
        <f>IF(AND(D1774&amp;""="",E1774&amp;""=""),"",'الإعدادات'!$B$5+SUM($D$5:D1774)-SUM($E$5:E1774))</f>
        <v/>
      </c>
      <c r="G1774" s="6">
        <f>IF(C1774&amp;""="","",IFERROR(INDEX('التصنيفات'!$B$5:$B$44,MATCH(C1774&amp;"",'التصنيفات'!$A$5:$A$44,0)),"غير مصنّف"))</f>
        <v/>
      </c>
    </row>
    <row r="1775">
      <c r="A1775" s="18" t="n"/>
      <c r="B1775" s="5" t="n"/>
      <c r="C1775" s="5" t="n"/>
      <c r="D1775" s="19" t="n"/>
      <c r="E1775" s="19" t="n"/>
      <c r="F1775" s="17">
        <f>IF(AND(D1775&amp;""="",E1775&amp;""=""),"",'الإعدادات'!$B$5+SUM($D$5:D1775)-SUM($E$5:E1775))</f>
        <v/>
      </c>
      <c r="G1775" s="6">
        <f>IF(C1775&amp;""="","",IFERROR(INDEX('التصنيفات'!$B$5:$B$44,MATCH(C1775&amp;"",'التصنيفات'!$A$5:$A$44,0)),"غير مصنّف"))</f>
        <v/>
      </c>
    </row>
    <row r="1776">
      <c r="A1776" s="18" t="n"/>
      <c r="B1776" s="5" t="n"/>
      <c r="C1776" s="5" t="n"/>
      <c r="D1776" s="19" t="n"/>
      <c r="E1776" s="19" t="n"/>
      <c r="F1776" s="17">
        <f>IF(AND(D1776&amp;""="",E1776&amp;""=""),"",'الإعدادات'!$B$5+SUM($D$5:D1776)-SUM($E$5:E1776))</f>
        <v/>
      </c>
      <c r="G1776" s="6">
        <f>IF(C1776&amp;""="","",IFERROR(INDEX('التصنيفات'!$B$5:$B$44,MATCH(C1776&amp;"",'التصنيفات'!$A$5:$A$44,0)),"غير مصنّف"))</f>
        <v/>
      </c>
    </row>
    <row r="1777">
      <c r="A1777" s="18" t="n"/>
      <c r="B1777" s="5" t="n"/>
      <c r="C1777" s="5" t="n"/>
      <c r="D1777" s="19" t="n"/>
      <c r="E1777" s="19" t="n"/>
      <c r="F1777" s="17">
        <f>IF(AND(D1777&amp;""="",E1777&amp;""=""),"",'الإعدادات'!$B$5+SUM($D$5:D1777)-SUM($E$5:E1777))</f>
        <v/>
      </c>
      <c r="G1777" s="6">
        <f>IF(C1777&amp;""="","",IFERROR(INDEX('التصنيفات'!$B$5:$B$44,MATCH(C1777&amp;"",'التصنيفات'!$A$5:$A$44,0)),"غير مصنّف"))</f>
        <v/>
      </c>
    </row>
    <row r="1778">
      <c r="A1778" s="18" t="n"/>
      <c r="B1778" s="5" t="n"/>
      <c r="C1778" s="5" t="n"/>
      <c r="D1778" s="19" t="n"/>
      <c r="E1778" s="19" t="n"/>
      <c r="F1778" s="17">
        <f>IF(AND(D1778&amp;""="",E1778&amp;""=""),"",'الإعدادات'!$B$5+SUM($D$5:D1778)-SUM($E$5:E1778))</f>
        <v/>
      </c>
      <c r="G1778" s="6">
        <f>IF(C1778&amp;""="","",IFERROR(INDEX('التصنيفات'!$B$5:$B$44,MATCH(C1778&amp;"",'التصنيفات'!$A$5:$A$44,0)),"غير مصنّف"))</f>
        <v/>
      </c>
    </row>
    <row r="1779">
      <c r="A1779" s="18" t="n"/>
      <c r="B1779" s="5" t="n"/>
      <c r="C1779" s="5" t="n"/>
      <c r="D1779" s="19" t="n"/>
      <c r="E1779" s="19" t="n"/>
      <c r="F1779" s="17">
        <f>IF(AND(D1779&amp;""="",E1779&amp;""=""),"",'الإعدادات'!$B$5+SUM($D$5:D1779)-SUM($E$5:E1779))</f>
        <v/>
      </c>
      <c r="G1779" s="6">
        <f>IF(C1779&amp;""="","",IFERROR(INDEX('التصنيفات'!$B$5:$B$44,MATCH(C1779&amp;"",'التصنيفات'!$A$5:$A$44,0)),"غير مصنّف"))</f>
        <v/>
      </c>
    </row>
    <row r="1780">
      <c r="A1780" s="18" t="n"/>
      <c r="B1780" s="5" t="n"/>
      <c r="C1780" s="5" t="n"/>
      <c r="D1780" s="19" t="n"/>
      <c r="E1780" s="19" t="n"/>
      <c r="F1780" s="17">
        <f>IF(AND(D1780&amp;""="",E1780&amp;""=""),"",'الإعدادات'!$B$5+SUM($D$5:D1780)-SUM($E$5:E1780))</f>
        <v/>
      </c>
      <c r="G1780" s="6">
        <f>IF(C1780&amp;""="","",IFERROR(INDEX('التصنيفات'!$B$5:$B$44,MATCH(C1780&amp;"",'التصنيفات'!$A$5:$A$44,0)),"غير مصنّف"))</f>
        <v/>
      </c>
    </row>
    <row r="1781">
      <c r="A1781" s="18" t="n"/>
      <c r="B1781" s="5" t="n"/>
      <c r="C1781" s="5" t="n"/>
      <c r="D1781" s="19" t="n"/>
      <c r="E1781" s="19" t="n"/>
      <c r="F1781" s="17">
        <f>IF(AND(D1781&amp;""="",E1781&amp;""=""),"",'الإعدادات'!$B$5+SUM($D$5:D1781)-SUM($E$5:E1781))</f>
        <v/>
      </c>
      <c r="G1781" s="6">
        <f>IF(C1781&amp;""="","",IFERROR(INDEX('التصنيفات'!$B$5:$B$44,MATCH(C1781&amp;"",'التصنيفات'!$A$5:$A$44,0)),"غير مصنّف"))</f>
        <v/>
      </c>
    </row>
    <row r="1782">
      <c r="A1782" s="18" t="n"/>
      <c r="B1782" s="5" t="n"/>
      <c r="C1782" s="5" t="n"/>
      <c r="D1782" s="19" t="n"/>
      <c r="E1782" s="19" t="n"/>
      <c r="F1782" s="17">
        <f>IF(AND(D1782&amp;""="",E1782&amp;""=""),"",'الإعدادات'!$B$5+SUM($D$5:D1782)-SUM($E$5:E1782))</f>
        <v/>
      </c>
      <c r="G1782" s="6">
        <f>IF(C1782&amp;""="","",IFERROR(INDEX('التصنيفات'!$B$5:$B$44,MATCH(C1782&amp;"",'التصنيفات'!$A$5:$A$44,0)),"غير مصنّف"))</f>
        <v/>
      </c>
    </row>
    <row r="1783">
      <c r="A1783" s="18" t="n"/>
      <c r="B1783" s="5" t="n"/>
      <c r="C1783" s="5" t="n"/>
      <c r="D1783" s="19" t="n"/>
      <c r="E1783" s="19" t="n"/>
      <c r="F1783" s="17">
        <f>IF(AND(D1783&amp;""="",E1783&amp;""=""),"",'الإعدادات'!$B$5+SUM($D$5:D1783)-SUM($E$5:E1783))</f>
        <v/>
      </c>
      <c r="G1783" s="6">
        <f>IF(C1783&amp;""="","",IFERROR(INDEX('التصنيفات'!$B$5:$B$44,MATCH(C1783&amp;"",'التصنيفات'!$A$5:$A$44,0)),"غير مصنّف"))</f>
        <v/>
      </c>
    </row>
    <row r="1784">
      <c r="A1784" s="18" t="n"/>
      <c r="B1784" s="5" t="n"/>
      <c r="C1784" s="5" t="n"/>
      <c r="D1784" s="19" t="n"/>
      <c r="E1784" s="19" t="n"/>
      <c r="F1784" s="17">
        <f>IF(AND(D1784&amp;""="",E1784&amp;""=""),"",'الإعدادات'!$B$5+SUM($D$5:D1784)-SUM($E$5:E1784))</f>
        <v/>
      </c>
      <c r="G1784" s="6">
        <f>IF(C1784&amp;""="","",IFERROR(INDEX('التصنيفات'!$B$5:$B$44,MATCH(C1784&amp;"",'التصنيفات'!$A$5:$A$44,0)),"غير مصنّف"))</f>
        <v/>
      </c>
    </row>
    <row r="1785">
      <c r="A1785" s="18" t="n"/>
      <c r="B1785" s="5" t="n"/>
      <c r="C1785" s="5" t="n"/>
      <c r="D1785" s="19" t="n"/>
      <c r="E1785" s="19" t="n"/>
      <c r="F1785" s="17">
        <f>IF(AND(D1785&amp;""="",E1785&amp;""=""),"",'الإعدادات'!$B$5+SUM($D$5:D1785)-SUM($E$5:E1785))</f>
        <v/>
      </c>
      <c r="G1785" s="6">
        <f>IF(C1785&amp;""="","",IFERROR(INDEX('التصنيفات'!$B$5:$B$44,MATCH(C1785&amp;"",'التصنيفات'!$A$5:$A$44,0)),"غير مصنّف"))</f>
        <v/>
      </c>
    </row>
    <row r="1786">
      <c r="A1786" s="18" t="n"/>
      <c r="B1786" s="5" t="n"/>
      <c r="C1786" s="5" t="n"/>
      <c r="D1786" s="19" t="n"/>
      <c r="E1786" s="19" t="n"/>
      <c r="F1786" s="17">
        <f>IF(AND(D1786&amp;""="",E1786&amp;""=""),"",'الإعدادات'!$B$5+SUM($D$5:D1786)-SUM($E$5:E1786))</f>
        <v/>
      </c>
      <c r="G1786" s="6">
        <f>IF(C1786&amp;""="","",IFERROR(INDEX('التصنيفات'!$B$5:$B$44,MATCH(C1786&amp;"",'التصنيفات'!$A$5:$A$44,0)),"غير مصنّف"))</f>
        <v/>
      </c>
    </row>
    <row r="1787">
      <c r="A1787" s="18" t="n"/>
      <c r="B1787" s="5" t="n"/>
      <c r="C1787" s="5" t="n"/>
      <c r="D1787" s="19" t="n"/>
      <c r="E1787" s="19" t="n"/>
      <c r="F1787" s="17">
        <f>IF(AND(D1787&amp;""="",E1787&amp;""=""),"",'الإعدادات'!$B$5+SUM($D$5:D1787)-SUM($E$5:E1787))</f>
        <v/>
      </c>
      <c r="G1787" s="6">
        <f>IF(C1787&amp;""="","",IFERROR(INDEX('التصنيفات'!$B$5:$B$44,MATCH(C1787&amp;"",'التصنيفات'!$A$5:$A$44,0)),"غير مصنّف"))</f>
        <v/>
      </c>
    </row>
    <row r="1788">
      <c r="A1788" s="18" t="n"/>
      <c r="B1788" s="5" t="n"/>
      <c r="C1788" s="5" t="n"/>
      <c r="D1788" s="19" t="n"/>
      <c r="E1788" s="19" t="n"/>
      <c r="F1788" s="17">
        <f>IF(AND(D1788&amp;""="",E1788&amp;""=""),"",'الإعدادات'!$B$5+SUM($D$5:D1788)-SUM($E$5:E1788))</f>
        <v/>
      </c>
      <c r="G1788" s="6">
        <f>IF(C1788&amp;""="","",IFERROR(INDEX('التصنيفات'!$B$5:$B$44,MATCH(C1788&amp;"",'التصنيفات'!$A$5:$A$44,0)),"غير مصنّف"))</f>
        <v/>
      </c>
    </row>
    <row r="1789">
      <c r="A1789" s="18" t="n"/>
      <c r="B1789" s="5" t="n"/>
      <c r="C1789" s="5" t="n"/>
      <c r="D1789" s="19" t="n"/>
      <c r="E1789" s="19" t="n"/>
      <c r="F1789" s="17">
        <f>IF(AND(D1789&amp;""="",E1789&amp;""=""),"",'الإعدادات'!$B$5+SUM($D$5:D1789)-SUM($E$5:E1789))</f>
        <v/>
      </c>
      <c r="G1789" s="6">
        <f>IF(C1789&amp;""="","",IFERROR(INDEX('التصنيفات'!$B$5:$B$44,MATCH(C1789&amp;"",'التصنيفات'!$A$5:$A$44,0)),"غير مصنّف"))</f>
        <v/>
      </c>
    </row>
    <row r="1790">
      <c r="A1790" s="18" t="n"/>
      <c r="B1790" s="5" t="n"/>
      <c r="C1790" s="5" t="n"/>
      <c r="D1790" s="19" t="n"/>
      <c r="E1790" s="19" t="n"/>
      <c r="F1790" s="17">
        <f>IF(AND(D1790&amp;""="",E1790&amp;""=""),"",'الإعدادات'!$B$5+SUM($D$5:D1790)-SUM($E$5:E1790))</f>
        <v/>
      </c>
      <c r="G1790" s="6">
        <f>IF(C1790&amp;""="","",IFERROR(INDEX('التصنيفات'!$B$5:$B$44,MATCH(C1790&amp;"",'التصنيفات'!$A$5:$A$44,0)),"غير مصنّف"))</f>
        <v/>
      </c>
    </row>
    <row r="1791">
      <c r="A1791" s="18" t="n"/>
      <c r="B1791" s="5" t="n"/>
      <c r="C1791" s="5" t="n"/>
      <c r="D1791" s="19" t="n"/>
      <c r="E1791" s="19" t="n"/>
      <c r="F1791" s="17">
        <f>IF(AND(D1791&amp;""="",E1791&amp;""=""),"",'الإعدادات'!$B$5+SUM($D$5:D1791)-SUM($E$5:E1791))</f>
        <v/>
      </c>
      <c r="G1791" s="6">
        <f>IF(C1791&amp;""="","",IFERROR(INDEX('التصنيفات'!$B$5:$B$44,MATCH(C1791&amp;"",'التصنيفات'!$A$5:$A$44,0)),"غير مصنّف"))</f>
        <v/>
      </c>
    </row>
    <row r="1792">
      <c r="A1792" s="18" t="n"/>
      <c r="B1792" s="5" t="n"/>
      <c r="C1792" s="5" t="n"/>
      <c r="D1792" s="19" t="n"/>
      <c r="E1792" s="19" t="n"/>
      <c r="F1792" s="17">
        <f>IF(AND(D1792&amp;""="",E1792&amp;""=""),"",'الإعدادات'!$B$5+SUM($D$5:D1792)-SUM($E$5:E1792))</f>
        <v/>
      </c>
      <c r="G1792" s="6">
        <f>IF(C1792&amp;""="","",IFERROR(INDEX('التصنيفات'!$B$5:$B$44,MATCH(C1792&amp;"",'التصنيفات'!$A$5:$A$44,0)),"غير مصنّف"))</f>
        <v/>
      </c>
    </row>
    <row r="1793">
      <c r="A1793" s="18" t="n"/>
      <c r="B1793" s="5" t="n"/>
      <c r="C1793" s="5" t="n"/>
      <c r="D1793" s="19" t="n"/>
      <c r="E1793" s="19" t="n"/>
      <c r="F1793" s="17">
        <f>IF(AND(D1793&amp;""="",E1793&amp;""=""),"",'الإعدادات'!$B$5+SUM($D$5:D1793)-SUM($E$5:E1793))</f>
        <v/>
      </c>
      <c r="G1793" s="6">
        <f>IF(C1793&amp;""="","",IFERROR(INDEX('التصنيفات'!$B$5:$B$44,MATCH(C1793&amp;"",'التصنيفات'!$A$5:$A$44,0)),"غير مصنّف"))</f>
        <v/>
      </c>
    </row>
    <row r="1794">
      <c r="A1794" s="18" t="n"/>
      <c r="B1794" s="5" t="n"/>
      <c r="C1794" s="5" t="n"/>
      <c r="D1794" s="19" t="n"/>
      <c r="E1794" s="19" t="n"/>
      <c r="F1794" s="17">
        <f>IF(AND(D1794&amp;""="",E1794&amp;""=""),"",'الإعدادات'!$B$5+SUM($D$5:D1794)-SUM($E$5:E1794))</f>
        <v/>
      </c>
      <c r="G1794" s="6">
        <f>IF(C1794&amp;""="","",IFERROR(INDEX('التصنيفات'!$B$5:$B$44,MATCH(C1794&amp;"",'التصنيفات'!$A$5:$A$44,0)),"غير مصنّف"))</f>
        <v/>
      </c>
    </row>
    <row r="1795">
      <c r="A1795" s="18" t="n"/>
      <c r="B1795" s="5" t="n"/>
      <c r="C1795" s="5" t="n"/>
      <c r="D1795" s="19" t="n"/>
      <c r="E1795" s="19" t="n"/>
      <c r="F1795" s="17">
        <f>IF(AND(D1795&amp;""="",E1795&amp;""=""),"",'الإعدادات'!$B$5+SUM($D$5:D1795)-SUM($E$5:E1795))</f>
        <v/>
      </c>
      <c r="G1795" s="6">
        <f>IF(C1795&amp;""="","",IFERROR(INDEX('التصنيفات'!$B$5:$B$44,MATCH(C1795&amp;"",'التصنيفات'!$A$5:$A$44,0)),"غير مصنّف"))</f>
        <v/>
      </c>
    </row>
    <row r="1796">
      <c r="A1796" s="18" t="n"/>
      <c r="B1796" s="5" t="n"/>
      <c r="C1796" s="5" t="n"/>
      <c r="D1796" s="19" t="n"/>
      <c r="E1796" s="19" t="n"/>
      <c r="F1796" s="17">
        <f>IF(AND(D1796&amp;""="",E1796&amp;""=""),"",'الإعدادات'!$B$5+SUM($D$5:D1796)-SUM($E$5:E1796))</f>
        <v/>
      </c>
      <c r="G1796" s="6">
        <f>IF(C1796&amp;""="","",IFERROR(INDEX('التصنيفات'!$B$5:$B$44,MATCH(C1796&amp;"",'التصنيفات'!$A$5:$A$44,0)),"غير مصنّف"))</f>
        <v/>
      </c>
    </row>
    <row r="1797">
      <c r="A1797" s="18" t="n"/>
      <c r="B1797" s="5" t="n"/>
      <c r="C1797" s="5" t="n"/>
      <c r="D1797" s="19" t="n"/>
      <c r="E1797" s="19" t="n"/>
      <c r="F1797" s="17">
        <f>IF(AND(D1797&amp;""="",E1797&amp;""=""),"",'الإعدادات'!$B$5+SUM($D$5:D1797)-SUM($E$5:E1797))</f>
        <v/>
      </c>
      <c r="G1797" s="6">
        <f>IF(C1797&amp;""="","",IFERROR(INDEX('التصنيفات'!$B$5:$B$44,MATCH(C1797&amp;"",'التصنيفات'!$A$5:$A$44,0)),"غير مصنّف"))</f>
        <v/>
      </c>
    </row>
    <row r="1798">
      <c r="A1798" s="18" t="n"/>
      <c r="B1798" s="5" t="n"/>
      <c r="C1798" s="5" t="n"/>
      <c r="D1798" s="19" t="n"/>
      <c r="E1798" s="19" t="n"/>
      <c r="F1798" s="17">
        <f>IF(AND(D1798&amp;""="",E1798&amp;""=""),"",'الإعدادات'!$B$5+SUM($D$5:D1798)-SUM($E$5:E1798))</f>
        <v/>
      </c>
      <c r="G1798" s="6">
        <f>IF(C1798&amp;""="","",IFERROR(INDEX('التصنيفات'!$B$5:$B$44,MATCH(C1798&amp;"",'التصنيفات'!$A$5:$A$44,0)),"غير مصنّف"))</f>
        <v/>
      </c>
    </row>
    <row r="1799">
      <c r="A1799" s="18" t="n"/>
      <c r="B1799" s="5" t="n"/>
      <c r="C1799" s="5" t="n"/>
      <c r="D1799" s="19" t="n"/>
      <c r="E1799" s="19" t="n"/>
      <c r="F1799" s="17">
        <f>IF(AND(D1799&amp;""="",E1799&amp;""=""),"",'الإعدادات'!$B$5+SUM($D$5:D1799)-SUM($E$5:E1799))</f>
        <v/>
      </c>
      <c r="G1799" s="6">
        <f>IF(C1799&amp;""="","",IFERROR(INDEX('التصنيفات'!$B$5:$B$44,MATCH(C1799&amp;"",'التصنيفات'!$A$5:$A$44,0)),"غير مصنّف"))</f>
        <v/>
      </c>
    </row>
    <row r="1800">
      <c r="A1800" s="18" t="n"/>
      <c r="B1800" s="5" t="n"/>
      <c r="C1800" s="5" t="n"/>
      <c r="D1800" s="19" t="n"/>
      <c r="E1800" s="19" t="n"/>
      <c r="F1800" s="17">
        <f>IF(AND(D1800&amp;""="",E1800&amp;""=""),"",'الإعدادات'!$B$5+SUM($D$5:D1800)-SUM($E$5:E1800))</f>
        <v/>
      </c>
      <c r="G1800" s="6">
        <f>IF(C1800&amp;""="","",IFERROR(INDEX('التصنيفات'!$B$5:$B$44,MATCH(C1800&amp;"",'التصنيفات'!$A$5:$A$44,0)),"غير مصنّف"))</f>
        <v/>
      </c>
    </row>
    <row r="1801">
      <c r="A1801" s="18" t="n"/>
      <c r="B1801" s="5" t="n"/>
      <c r="C1801" s="5" t="n"/>
      <c r="D1801" s="19" t="n"/>
      <c r="E1801" s="19" t="n"/>
      <c r="F1801" s="17">
        <f>IF(AND(D1801&amp;""="",E1801&amp;""=""),"",'الإعدادات'!$B$5+SUM($D$5:D1801)-SUM($E$5:E1801))</f>
        <v/>
      </c>
      <c r="G1801" s="6">
        <f>IF(C1801&amp;""="","",IFERROR(INDEX('التصنيفات'!$B$5:$B$44,MATCH(C1801&amp;"",'التصنيفات'!$A$5:$A$44,0)),"غير مصنّف"))</f>
        <v/>
      </c>
    </row>
    <row r="1802">
      <c r="A1802" s="18" t="n"/>
      <c r="B1802" s="5" t="n"/>
      <c r="C1802" s="5" t="n"/>
      <c r="D1802" s="19" t="n"/>
      <c r="E1802" s="19" t="n"/>
      <c r="F1802" s="17">
        <f>IF(AND(D1802&amp;""="",E1802&amp;""=""),"",'الإعدادات'!$B$5+SUM($D$5:D1802)-SUM($E$5:E1802))</f>
        <v/>
      </c>
      <c r="G1802" s="6">
        <f>IF(C1802&amp;""="","",IFERROR(INDEX('التصنيفات'!$B$5:$B$44,MATCH(C1802&amp;"",'التصنيفات'!$A$5:$A$44,0)),"غير مصنّف"))</f>
        <v/>
      </c>
    </row>
    <row r="1803">
      <c r="A1803" s="18" t="n"/>
      <c r="B1803" s="5" t="n"/>
      <c r="C1803" s="5" t="n"/>
      <c r="D1803" s="19" t="n"/>
      <c r="E1803" s="19" t="n"/>
      <c r="F1803" s="17">
        <f>IF(AND(D1803&amp;""="",E1803&amp;""=""),"",'الإعدادات'!$B$5+SUM($D$5:D1803)-SUM($E$5:E1803))</f>
        <v/>
      </c>
      <c r="G1803" s="6">
        <f>IF(C1803&amp;""="","",IFERROR(INDEX('التصنيفات'!$B$5:$B$44,MATCH(C1803&amp;"",'التصنيفات'!$A$5:$A$44,0)),"غير مصنّف"))</f>
        <v/>
      </c>
    </row>
    <row r="1804">
      <c r="A1804" s="18" t="n"/>
      <c r="B1804" s="5" t="n"/>
      <c r="C1804" s="5" t="n"/>
      <c r="D1804" s="19" t="n"/>
      <c r="E1804" s="19" t="n"/>
      <c r="F1804" s="17">
        <f>IF(AND(D1804&amp;""="",E1804&amp;""=""),"",'الإعدادات'!$B$5+SUM($D$5:D1804)-SUM($E$5:E1804))</f>
        <v/>
      </c>
      <c r="G1804" s="6">
        <f>IF(C1804&amp;""="","",IFERROR(INDEX('التصنيفات'!$B$5:$B$44,MATCH(C1804&amp;"",'التصنيفات'!$A$5:$A$44,0)),"غير مصنّف"))</f>
        <v/>
      </c>
    </row>
    <row r="1805">
      <c r="A1805" s="18" t="n"/>
      <c r="B1805" s="5" t="n"/>
      <c r="C1805" s="5" t="n"/>
      <c r="D1805" s="19" t="n"/>
      <c r="E1805" s="19" t="n"/>
      <c r="F1805" s="17">
        <f>IF(AND(D1805&amp;""="",E1805&amp;""=""),"",'الإعدادات'!$B$5+SUM($D$5:D1805)-SUM($E$5:E1805))</f>
        <v/>
      </c>
      <c r="G1805" s="6">
        <f>IF(C1805&amp;""="","",IFERROR(INDEX('التصنيفات'!$B$5:$B$44,MATCH(C1805&amp;"",'التصنيفات'!$A$5:$A$44,0)),"غير مصنّف"))</f>
        <v/>
      </c>
    </row>
    <row r="1806">
      <c r="A1806" s="18" t="n"/>
      <c r="B1806" s="5" t="n"/>
      <c r="C1806" s="5" t="n"/>
      <c r="D1806" s="19" t="n"/>
      <c r="E1806" s="19" t="n"/>
      <c r="F1806" s="17">
        <f>IF(AND(D1806&amp;""="",E1806&amp;""=""),"",'الإعدادات'!$B$5+SUM($D$5:D1806)-SUM($E$5:E1806))</f>
        <v/>
      </c>
      <c r="G1806" s="6">
        <f>IF(C1806&amp;""="","",IFERROR(INDEX('التصنيفات'!$B$5:$B$44,MATCH(C1806&amp;"",'التصنيفات'!$A$5:$A$44,0)),"غير مصنّف"))</f>
        <v/>
      </c>
    </row>
    <row r="1807">
      <c r="A1807" s="18" t="n"/>
      <c r="B1807" s="5" t="n"/>
      <c r="C1807" s="5" t="n"/>
      <c r="D1807" s="19" t="n"/>
      <c r="E1807" s="19" t="n"/>
      <c r="F1807" s="17">
        <f>IF(AND(D1807&amp;""="",E1807&amp;""=""),"",'الإعدادات'!$B$5+SUM($D$5:D1807)-SUM($E$5:E1807))</f>
        <v/>
      </c>
      <c r="G1807" s="6">
        <f>IF(C1807&amp;""="","",IFERROR(INDEX('التصنيفات'!$B$5:$B$44,MATCH(C1807&amp;"",'التصنيفات'!$A$5:$A$44,0)),"غير مصنّف"))</f>
        <v/>
      </c>
    </row>
    <row r="1808">
      <c r="A1808" s="18" t="n"/>
      <c r="B1808" s="5" t="n"/>
      <c r="C1808" s="5" t="n"/>
      <c r="D1808" s="19" t="n"/>
      <c r="E1808" s="19" t="n"/>
      <c r="F1808" s="17">
        <f>IF(AND(D1808&amp;""="",E1808&amp;""=""),"",'الإعدادات'!$B$5+SUM($D$5:D1808)-SUM($E$5:E1808))</f>
        <v/>
      </c>
      <c r="G1808" s="6">
        <f>IF(C1808&amp;""="","",IFERROR(INDEX('التصنيفات'!$B$5:$B$44,MATCH(C1808&amp;"",'التصنيفات'!$A$5:$A$44,0)),"غير مصنّف"))</f>
        <v/>
      </c>
    </row>
    <row r="1809">
      <c r="A1809" s="18" t="n"/>
      <c r="B1809" s="5" t="n"/>
      <c r="C1809" s="5" t="n"/>
      <c r="D1809" s="19" t="n"/>
      <c r="E1809" s="19" t="n"/>
      <c r="F1809" s="17">
        <f>IF(AND(D1809&amp;""="",E1809&amp;""=""),"",'الإعدادات'!$B$5+SUM($D$5:D1809)-SUM($E$5:E1809))</f>
        <v/>
      </c>
      <c r="G1809" s="6">
        <f>IF(C1809&amp;""="","",IFERROR(INDEX('التصنيفات'!$B$5:$B$44,MATCH(C1809&amp;"",'التصنيفات'!$A$5:$A$44,0)),"غير مصنّف"))</f>
        <v/>
      </c>
    </row>
    <row r="1810">
      <c r="A1810" s="18" t="n"/>
      <c r="B1810" s="5" t="n"/>
      <c r="C1810" s="5" t="n"/>
      <c r="D1810" s="19" t="n"/>
      <c r="E1810" s="19" t="n"/>
      <c r="F1810" s="17">
        <f>IF(AND(D1810&amp;""="",E1810&amp;""=""),"",'الإعدادات'!$B$5+SUM($D$5:D1810)-SUM($E$5:E1810))</f>
        <v/>
      </c>
      <c r="G1810" s="6">
        <f>IF(C1810&amp;""="","",IFERROR(INDEX('التصنيفات'!$B$5:$B$44,MATCH(C1810&amp;"",'التصنيفات'!$A$5:$A$44,0)),"غير مصنّف"))</f>
        <v/>
      </c>
    </row>
    <row r="1811">
      <c r="A1811" s="18" t="n"/>
      <c r="B1811" s="5" t="n"/>
      <c r="C1811" s="5" t="n"/>
      <c r="D1811" s="19" t="n"/>
      <c r="E1811" s="19" t="n"/>
      <c r="F1811" s="17">
        <f>IF(AND(D1811&amp;""="",E1811&amp;""=""),"",'الإعدادات'!$B$5+SUM($D$5:D1811)-SUM($E$5:E1811))</f>
        <v/>
      </c>
      <c r="G1811" s="6">
        <f>IF(C1811&amp;""="","",IFERROR(INDEX('التصنيفات'!$B$5:$B$44,MATCH(C1811&amp;"",'التصنيفات'!$A$5:$A$44,0)),"غير مصنّف"))</f>
        <v/>
      </c>
    </row>
    <row r="1812">
      <c r="A1812" s="18" t="n"/>
      <c r="B1812" s="5" t="n"/>
      <c r="C1812" s="5" t="n"/>
      <c r="D1812" s="19" t="n"/>
      <c r="E1812" s="19" t="n"/>
      <c r="F1812" s="17">
        <f>IF(AND(D1812&amp;""="",E1812&amp;""=""),"",'الإعدادات'!$B$5+SUM($D$5:D1812)-SUM($E$5:E1812))</f>
        <v/>
      </c>
      <c r="G1812" s="6">
        <f>IF(C1812&amp;""="","",IFERROR(INDEX('التصنيفات'!$B$5:$B$44,MATCH(C1812&amp;"",'التصنيفات'!$A$5:$A$44,0)),"غير مصنّف"))</f>
        <v/>
      </c>
    </row>
    <row r="1813">
      <c r="A1813" s="18" t="n"/>
      <c r="B1813" s="5" t="n"/>
      <c r="C1813" s="5" t="n"/>
      <c r="D1813" s="19" t="n"/>
      <c r="E1813" s="19" t="n"/>
      <c r="F1813" s="17">
        <f>IF(AND(D1813&amp;""="",E1813&amp;""=""),"",'الإعدادات'!$B$5+SUM($D$5:D1813)-SUM($E$5:E1813))</f>
        <v/>
      </c>
      <c r="G1813" s="6">
        <f>IF(C1813&amp;""="","",IFERROR(INDEX('التصنيفات'!$B$5:$B$44,MATCH(C1813&amp;"",'التصنيفات'!$A$5:$A$44,0)),"غير مصنّف"))</f>
        <v/>
      </c>
    </row>
    <row r="1814">
      <c r="A1814" s="18" t="n"/>
      <c r="B1814" s="5" t="n"/>
      <c r="C1814" s="5" t="n"/>
      <c r="D1814" s="19" t="n"/>
      <c r="E1814" s="19" t="n"/>
      <c r="F1814" s="17">
        <f>IF(AND(D1814&amp;""="",E1814&amp;""=""),"",'الإعدادات'!$B$5+SUM($D$5:D1814)-SUM($E$5:E1814))</f>
        <v/>
      </c>
      <c r="G1814" s="6">
        <f>IF(C1814&amp;""="","",IFERROR(INDEX('التصنيفات'!$B$5:$B$44,MATCH(C1814&amp;"",'التصنيفات'!$A$5:$A$44,0)),"غير مصنّف"))</f>
        <v/>
      </c>
    </row>
    <row r="1815">
      <c r="A1815" s="18" t="n"/>
      <c r="B1815" s="5" t="n"/>
      <c r="C1815" s="5" t="n"/>
      <c r="D1815" s="19" t="n"/>
      <c r="E1815" s="19" t="n"/>
      <c r="F1815" s="17">
        <f>IF(AND(D1815&amp;""="",E1815&amp;""=""),"",'الإعدادات'!$B$5+SUM($D$5:D1815)-SUM($E$5:E1815))</f>
        <v/>
      </c>
      <c r="G1815" s="6">
        <f>IF(C1815&amp;""="","",IFERROR(INDEX('التصنيفات'!$B$5:$B$44,MATCH(C1815&amp;"",'التصنيفات'!$A$5:$A$44,0)),"غير مصنّف"))</f>
        <v/>
      </c>
    </row>
    <row r="1816">
      <c r="A1816" s="18" t="n"/>
      <c r="B1816" s="5" t="n"/>
      <c r="C1816" s="5" t="n"/>
      <c r="D1816" s="19" t="n"/>
      <c r="E1816" s="19" t="n"/>
      <c r="F1816" s="17">
        <f>IF(AND(D1816&amp;""="",E1816&amp;""=""),"",'الإعدادات'!$B$5+SUM($D$5:D1816)-SUM($E$5:E1816))</f>
        <v/>
      </c>
      <c r="G1816" s="6">
        <f>IF(C1816&amp;""="","",IFERROR(INDEX('التصنيفات'!$B$5:$B$44,MATCH(C1816&amp;"",'التصنيفات'!$A$5:$A$44,0)),"غير مصنّف"))</f>
        <v/>
      </c>
    </row>
    <row r="1817">
      <c r="A1817" s="18" t="n"/>
      <c r="B1817" s="5" t="n"/>
      <c r="C1817" s="5" t="n"/>
      <c r="D1817" s="19" t="n"/>
      <c r="E1817" s="19" t="n"/>
      <c r="F1817" s="17">
        <f>IF(AND(D1817&amp;""="",E1817&amp;""=""),"",'الإعدادات'!$B$5+SUM($D$5:D1817)-SUM($E$5:E1817))</f>
        <v/>
      </c>
      <c r="G1817" s="6">
        <f>IF(C1817&amp;""="","",IFERROR(INDEX('التصنيفات'!$B$5:$B$44,MATCH(C1817&amp;"",'التصنيفات'!$A$5:$A$44,0)),"غير مصنّف"))</f>
        <v/>
      </c>
    </row>
    <row r="1818">
      <c r="A1818" s="18" t="n"/>
      <c r="B1818" s="5" t="n"/>
      <c r="C1818" s="5" t="n"/>
      <c r="D1818" s="19" t="n"/>
      <c r="E1818" s="19" t="n"/>
      <c r="F1818" s="17">
        <f>IF(AND(D1818&amp;""="",E1818&amp;""=""),"",'الإعدادات'!$B$5+SUM($D$5:D1818)-SUM($E$5:E1818))</f>
        <v/>
      </c>
      <c r="G1818" s="6">
        <f>IF(C1818&amp;""="","",IFERROR(INDEX('التصنيفات'!$B$5:$B$44,MATCH(C1818&amp;"",'التصنيفات'!$A$5:$A$44,0)),"غير مصنّف"))</f>
        <v/>
      </c>
    </row>
    <row r="1819">
      <c r="A1819" s="18" t="n"/>
      <c r="B1819" s="5" t="n"/>
      <c r="C1819" s="5" t="n"/>
      <c r="D1819" s="19" t="n"/>
      <c r="E1819" s="19" t="n"/>
      <c r="F1819" s="17">
        <f>IF(AND(D1819&amp;""="",E1819&amp;""=""),"",'الإعدادات'!$B$5+SUM($D$5:D1819)-SUM($E$5:E1819))</f>
        <v/>
      </c>
      <c r="G1819" s="6">
        <f>IF(C1819&amp;""="","",IFERROR(INDEX('التصنيفات'!$B$5:$B$44,MATCH(C1819&amp;"",'التصنيفات'!$A$5:$A$44,0)),"غير مصنّف"))</f>
        <v/>
      </c>
    </row>
    <row r="1820">
      <c r="A1820" s="18" t="n"/>
      <c r="B1820" s="5" t="n"/>
      <c r="C1820" s="5" t="n"/>
      <c r="D1820" s="19" t="n"/>
      <c r="E1820" s="19" t="n"/>
      <c r="F1820" s="17">
        <f>IF(AND(D1820&amp;""="",E1820&amp;""=""),"",'الإعدادات'!$B$5+SUM($D$5:D1820)-SUM($E$5:E1820))</f>
        <v/>
      </c>
      <c r="G1820" s="6">
        <f>IF(C1820&amp;""="","",IFERROR(INDEX('التصنيفات'!$B$5:$B$44,MATCH(C1820&amp;"",'التصنيفات'!$A$5:$A$44,0)),"غير مصنّف"))</f>
        <v/>
      </c>
    </row>
    <row r="1821">
      <c r="A1821" s="18" t="n"/>
      <c r="B1821" s="5" t="n"/>
      <c r="C1821" s="5" t="n"/>
      <c r="D1821" s="19" t="n"/>
      <c r="E1821" s="19" t="n"/>
      <c r="F1821" s="17">
        <f>IF(AND(D1821&amp;""="",E1821&amp;""=""),"",'الإعدادات'!$B$5+SUM($D$5:D1821)-SUM($E$5:E1821))</f>
        <v/>
      </c>
      <c r="G1821" s="6">
        <f>IF(C1821&amp;""="","",IFERROR(INDEX('التصنيفات'!$B$5:$B$44,MATCH(C1821&amp;"",'التصنيفات'!$A$5:$A$44,0)),"غير مصنّف"))</f>
        <v/>
      </c>
    </row>
    <row r="1822">
      <c r="A1822" s="18" t="n"/>
      <c r="B1822" s="5" t="n"/>
      <c r="C1822" s="5" t="n"/>
      <c r="D1822" s="19" t="n"/>
      <c r="E1822" s="19" t="n"/>
      <c r="F1822" s="17">
        <f>IF(AND(D1822&amp;""="",E1822&amp;""=""),"",'الإعدادات'!$B$5+SUM($D$5:D1822)-SUM($E$5:E1822))</f>
        <v/>
      </c>
      <c r="G1822" s="6">
        <f>IF(C1822&amp;""="","",IFERROR(INDEX('التصنيفات'!$B$5:$B$44,MATCH(C1822&amp;"",'التصنيفات'!$A$5:$A$44,0)),"غير مصنّف"))</f>
        <v/>
      </c>
    </row>
    <row r="1823">
      <c r="A1823" s="18" t="n"/>
      <c r="B1823" s="5" t="n"/>
      <c r="C1823" s="5" t="n"/>
      <c r="D1823" s="19" t="n"/>
      <c r="E1823" s="19" t="n"/>
      <c r="F1823" s="17">
        <f>IF(AND(D1823&amp;""="",E1823&amp;""=""),"",'الإعدادات'!$B$5+SUM($D$5:D1823)-SUM($E$5:E1823))</f>
        <v/>
      </c>
      <c r="G1823" s="6">
        <f>IF(C1823&amp;""="","",IFERROR(INDEX('التصنيفات'!$B$5:$B$44,MATCH(C1823&amp;"",'التصنيفات'!$A$5:$A$44,0)),"غير مصنّف"))</f>
        <v/>
      </c>
    </row>
    <row r="1824">
      <c r="A1824" s="18" t="n"/>
      <c r="B1824" s="5" t="n"/>
      <c r="C1824" s="5" t="n"/>
      <c r="D1824" s="19" t="n"/>
      <c r="E1824" s="19" t="n"/>
      <c r="F1824" s="17">
        <f>IF(AND(D1824&amp;""="",E1824&amp;""=""),"",'الإعدادات'!$B$5+SUM($D$5:D1824)-SUM($E$5:E1824))</f>
        <v/>
      </c>
      <c r="G1824" s="6">
        <f>IF(C1824&amp;""="","",IFERROR(INDEX('التصنيفات'!$B$5:$B$44,MATCH(C1824&amp;"",'التصنيفات'!$A$5:$A$44,0)),"غير مصنّف"))</f>
        <v/>
      </c>
    </row>
    <row r="1825">
      <c r="A1825" s="18" t="n"/>
      <c r="B1825" s="5" t="n"/>
      <c r="C1825" s="5" t="n"/>
      <c r="D1825" s="19" t="n"/>
      <c r="E1825" s="19" t="n"/>
      <c r="F1825" s="17">
        <f>IF(AND(D1825&amp;""="",E1825&amp;""=""),"",'الإعدادات'!$B$5+SUM($D$5:D1825)-SUM($E$5:E1825))</f>
        <v/>
      </c>
      <c r="G1825" s="6">
        <f>IF(C1825&amp;""="","",IFERROR(INDEX('التصنيفات'!$B$5:$B$44,MATCH(C1825&amp;"",'التصنيفات'!$A$5:$A$44,0)),"غير مصنّف"))</f>
        <v/>
      </c>
    </row>
    <row r="1826">
      <c r="A1826" s="18" t="n"/>
      <c r="B1826" s="5" t="n"/>
      <c r="C1826" s="5" t="n"/>
      <c r="D1826" s="19" t="n"/>
      <c r="E1826" s="19" t="n"/>
      <c r="F1826" s="17">
        <f>IF(AND(D1826&amp;""="",E1826&amp;""=""),"",'الإعدادات'!$B$5+SUM($D$5:D1826)-SUM($E$5:E1826))</f>
        <v/>
      </c>
      <c r="G1826" s="6">
        <f>IF(C1826&amp;""="","",IFERROR(INDEX('التصنيفات'!$B$5:$B$44,MATCH(C1826&amp;"",'التصنيفات'!$A$5:$A$44,0)),"غير مصنّف"))</f>
        <v/>
      </c>
    </row>
    <row r="1827">
      <c r="A1827" s="18" t="n"/>
      <c r="B1827" s="5" t="n"/>
      <c r="C1827" s="5" t="n"/>
      <c r="D1827" s="19" t="n"/>
      <c r="E1827" s="19" t="n"/>
      <c r="F1827" s="17">
        <f>IF(AND(D1827&amp;""="",E1827&amp;""=""),"",'الإعدادات'!$B$5+SUM($D$5:D1827)-SUM($E$5:E1827))</f>
        <v/>
      </c>
      <c r="G1827" s="6">
        <f>IF(C1827&amp;""="","",IFERROR(INDEX('التصنيفات'!$B$5:$B$44,MATCH(C1827&amp;"",'التصنيفات'!$A$5:$A$44,0)),"غير مصنّف"))</f>
        <v/>
      </c>
    </row>
    <row r="1828">
      <c r="A1828" s="18" t="n"/>
      <c r="B1828" s="5" t="n"/>
      <c r="C1828" s="5" t="n"/>
      <c r="D1828" s="19" t="n"/>
      <c r="E1828" s="19" t="n"/>
      <c r="F1828" s="17">
        <f>IF(AND(D1828&amp;""="",E1828&amp;""=""),"",'الإعدادات'!$B$5+SUM($D$5:D1828)-SUM($E$5:E1828))</f>
        <v/>
      </c>
      <c r="G1828" s="6">
        <f>IF(C1828&amp;""="","",IFERROR(INDEX('التصنيفات'!$B$5:$B$44,MATCH(C1828&amp;"",'التصنيفات'!$A$5:$A$44,0)),"غير مصنّف"))</f>
        <v/>
      </c>
    </row>
    <row r="1829">
      <c r="A1829" s="18" t="n"/>
      <c r="B1829" s="5" t="n"/>
      <c r="C1829" s="5" t="n"/>
      <c r="D1829" s="19" t="n"/>
      <c r="E1829" s="19" t="n"/>
      <c r="F1829" s="17">
        <f>IF(AND(D1829&amp;""="",E1829&amp;""=""),"",'الإعدادات'!$B$5+SUM($D$5:D1829)-SUM($E$5:E1829))</f>
        <v/>
      </c>
      <c r="G1829" s="6">
        <f>IF(C1829&amp;""="","",IFERROR(INDEX('التصنيفات'!$B$5:$B$44,MATCH(C1829&amp;"",'التصنيفات'!$A$5:$A$44,0)),"غير مصنّف"))</f>
        <v/>
      </c>
    </row>
    <row r="1830">
      <c r="A1830" s="18" t="n"/>
      <c r="B1830" s="5" t="n"/>
      <c r="C1830" s="5" t="n"/>
      <c r="D1830" s="19" t="n"/>
      <c r="E1830" s="19" t="n"/>
      <c r="F1830" s="17">
        <f>IF(AND(D1830&amp;""="",E1830&amp;""=""),"",'الإعدادات'!$B$5+SUM($D$5:D1830)-SUM($E$5:E1830))</f>
        <v/>
      </c>
      <c r="G1830" s="6">
        <f>IF(C1830&amp;""="","",IFERROR(INDEX('التصنيفات'!$B$5:$B$44,MATCH(C1830&amp;"",'التصنيفات'!$A$5:$A$44,0)),"غير مصنّف"))</f>
        <v/>
      </c>
    </row>
    <row r="1831">
      <c r="A1831" s="18" t="n"/>
      <c r="B1831" s="5" t="n"/>
      <c r="C1831" s="5" t="n"/>
      <c r="D1831" s="19" t="n"/>
      <c r="E1831" s="19" t="n"/>
      <c r="F1831" s="17">
        <f>IF(AND(D1831&amp;""="",E1831&amp;""=""),"",'الإعدادات'!$B$5+SUM($D$5:D1831)-SUM($E$5:E1831))</f>
        <v/>
      </c>
      <c r="G1831" s="6">
        <f>IF(C1831&amp;""="","",IFERROR(INDEX('التصنيفات'!$B$5:$B$44,MATCH(C1831&amp;"",'التصنيفات'!$A$5:$A$44,0)),"غير مصنّف"))</f>
        <v/>
      </c>
    </row>
    <row r="1832">
      <c r="A1832" s="18" t="n"/>
      <c r="B1832" s="5" t="n"/>
      <c r="C1832" s="5" t="n"/>
      <c r="D1832" s="19" t="n"/>
      <c r="E1832" s="19" t="n"/>
      <c r="F1832" s="17">
        <f>IF(AND(D1832&amp;""="",E1832&amp;""=""),"",'الإعدادات'!$B$5+SUM($D$5:D1832)-SUM($E$5:E1832))</f>
        <v/>
      </c>
      <c r="G1832" s="6">
        <f>IF(C1832&amp;""="","",IFERROR(INDEX('التصنيفات'!$B$5:$B$44,MATCH(C1832&amp;"",'التصنيفات'!$A$5:$A$44,0)),"غير مصنّف"))</f>
        <v/>
      </c>
    </row>
    <row r="1833">
      <c r="A1833" s="18" t="n"/>
      <c r="B1833" s="5" t="n"/>
      <c r="C1833" s="5" t="n"/>
      <c r="D1833" s="19" t="n"/>
      <c r="E1833" s="19" t="n"/>
      <c r="F1833" s="17">
        <f>IF(AND(D1833&amp;""="",E1833&amp;""=""),"",'الإعدادات'!$B$5+SUM($D$5:D1833)-SUM($E$5:E1833))</f>
        <v/>
      </c>
      <c r="G1833" s="6">
        <f>IF(C1833&amp;""="","",IFERROR(INDEX('التصنيفات'!$B$5:$B$44,MATCH(C1833&amp;"",'التصنيفات'!$A$5:$A$44,0)),"غير مصنّف"))</f>
        <v/>
      </c>
    </row>
    <row r="1834">
      <c r="A1834" s="18" t="n"/>
      <c r="B1834" s="5" t="n"/>
      <c r="C1834" s="5" t="n"/>
      <c r="D1834" s="19" t="n"/>
      <c r="E1834" s="19" t="n"/>
      <c r="F1834" s="17">
        <f>IF(AND(D1834&amp;""="",E1834&amp;""=""),"",'الإعدادات'!$B$5+SUM($D$5:D1834)-SUM($E$5:E1834))</f>
        <v/>
      </c>
      <c r="G1834" s="6">
        <f>IF(C1834&amp;""="","",IFERROR(INDEX('التصنيفات'!$B$5:$B$44,MATCH(C1834&amp;"",'التصنيفات'!$A$5:$A$44,0)),"غير مصنّف"))</f>
        <v/>
      </c>
    </row>
    <row r="1835">
      <c r="A1835" s="18" t="n"/>
      <c r="B1835" s="5" t="n"/>
      <c r="C1835" s="5" t="n"/>
      <c r="D1835" s="19" t="n"/>
      <c r="E1835" s="19" t="n"/>
      <c r="F1835" s="17">
        <f>IF(AND(D1835&amp;""="",E1835&amp;""=""),"",'الإعدادات'!$B$5+SUM($D$5:D1835)-SUM($E$5:E1835))</f>
        <v/>
      </c>
      <c r="G1835" s="6">
        <f>IF(C1835&amp;""="","",IFERROR(INDEX('التصنيفات'!$B$5:$B$44,MATCH(C1835&amp;"",'التصنيفات'!$A$5:$A$44,0)),"غير مصنّف"))</f>
        <v/>
      </c>
    </row>
    <row r="1836">
      <c r="A1836" s="18" t="n"/>
      <c r="B1836" s="5" t="n"/>
      <c r="C1836" s="5" t="n"/>
      <c r="D1836" s="19" t="n"/>
      <c r="E1836" s="19" t="n"/>
      <c r="F1836" s="17">
        <f>IF(AND(D1836&amp;""="",E1836&amp;""=""),"",'الإعدادات'!$B$5+SUM($D$5:D1836)-SUM($E$5:E1836))</f>
        <v/>
      </c>
      <c r="G1836" s="6">
        <f>IF(C1836&amp;""="","",IFERROR(INDEX('التصنيفات'!$B$5:$B$44,MATCH(C1836&amp;"",'التصنيفات'!$A$5:$A$44,0)),"غير مصنّف"))</f>
        <v/>
      </c>
    </row>
    <row r="1837">
      <c r="A1837" s="18" t="n"/>
      <c r="B1837" s="5" t="n"/>
      <c r="C1837" s="5" t="n"/>
      <c r="D1837" s="19" t="n"/>
      <c r="E1837" s="19" t="n"/>
      <c r="F1837" s="17">
        <f>IF(AND(D1837&amp;""="",E1837&amp;""=""),"",'الإعدادات'!$B$5+SUM($D$5:D1837)-SUM($E$5:E1837))</f>
        <v/>
      </c>
      <c r="G1837" s="6">
        <f>IF(C1837&amp;""="","",IFERROR(INDEX('التصنيفات'!$B$5:$B$44,MATCH(C1837&amp;"",'التصنيفات'!$A$5:$A$44,0)),"غير مصنّف"))</f>
        <v/>
      </c>
    </row>
    <row r="1838">
      <c r="A1838" s="18" t="n"/>
      <c r="B1838" s="5" t="n"/>
      <c r="C1838" s="5" t="n"/>
      <c r="D1838" s="19" t="n"/>
      <c r="E1838" s="19" t="n"/>
      <c r="F1838" s="17">
        <f>IF(AND(D1838&amp;""="",E1838&amp;""=""),"",'الإعدادات'!$B$5+SUM($D$5:D1838)-SUM($E$5:E1838))</f>
        <v/>
      </c>
      <c r="G1838" s="6">
        <f>IF(C1838&amp;""="","",IFERROR(INDEX('التصنيفات'!$B$5:$B$44,MATCH(C1838&amp;"",'التصنيفات'!$A$5:$A$44,0)),"غير مصنّف"))</f>
        <v/>
      </c>
    </row>
    <row r="1839">
      <c r="A1839" s="18" t="n"/>
      <c r="B1839" s="5" t="n"/>
      <c r="C1839" s="5" t="n"/>
      <c r="D1839" s="19" t="n"/>
      <c r="E1839" s="19" t="n"/>
      <c r="F1839" s="17">
        <f>IF(AND(D1839&amp;""="",E1839&amp;""=""),"",'الإعدادات'!$B$5+SUM($D$5:D1839)-SUM($E$5:E1839))</f>
        <v/>
      </c>
      <c r="G1839" s="6">
        <f>IF(C1839&amp;""="","",IFERROR(INDEX('التصنيفات'!$B$5:$B$44,MATCH(C1839&amp;"",'التصنيفات'!$A$5:$A$44,0)),"غير مصنّف"))</f>
        <v/>
      </c>
    </row>
    <row r="1840">
      <c r="A1840" s="18" t="n"/>
      <c r="B1840" s="5" t="n"/>
      <c r="C1840" s="5" t="n"/>
      <c r="D1840" s="19" t="n"/>
      <c r="E1840" s="19" t="n"/>
      <c r="F1840" s="17">
        <f>IF(AND(D1840&amp;""="",E1840&amp;""=""),"",'الإعدادات'!$B$5+SUM($D$5:D1840)-SUM($E$5:E1840))</f>
        <v/>
      </c>
      <c r="G1840" s="6">
        <f>IF(C1840&amp;""="","",IFERROR(INDEX('التصنيفات'!$B$5:$B$44,MATCH(C1840&amp;"",'التصنيفات'!$A$5:$A$44,0)),"غير مصنّف"))</f>
        <v/>
      </c>
    </row>
    <row r="1841">
      <c r="A1841" s="18" t="n"/>
      <c r="B1841" s="5" t="n"/>
      <c r="C1841" s="5" t="n"/>
      <c r="D1841" s="19" t="n"/>
      <c r="E1841" s="19" t="n"/>
      <c r="F1841" s="17">
        <f>IF(AND(D1841&amp;""="",E1841&amp;""=""),"",'الإعدادات'!$B$5+SUM($D$5:D1841)-SUM($E$5:E1841))</f>
        <v/>
      </c>
      <c r="G1841" s="6">
        <f>IF(C1841&amp;""="","",IFERROR(INDEX('التصنيفات'!$B$5:$B$44,MATCH(C1841&amp;"",'التصنيفات'!$A$5:$A$44,0)),"غير مصنّف"))</f>
        <v/>
      </c>
    </row>
    <row r="1842">
      <c r="A1842" s="18" t="n"/>
      <c r="B1842" s="5" t="n"/>
      <c r="C1842" s="5" t="n"/>
      <c r="D1842" s="19" t="n"/>
      <c r="E1842" s="19" t="n"/>
      <c r="F1842" s="17">
        <f>IF(AND(D1842&amp;""="",E1842&amp;""=""),"",'الإعدادات'!$B$5+SUM($D$5:D1842)-SUM($E$5:E1842))</f>
        <v/>
      </c>
      <c r="G1842" s="6">
        <f>IF(C1842&amp;""="","",IFERROR(INDEX('التصنيفات'!$B$5:$B$44,MATCH(C1842&amp;"",'التصنيفات'!$A$5:$A$44,0)),"غير مصنّف"))</f>
        <v/>
      </c>
    </row>
    <row r="1843">
      <c r="A1843" s="18" t="n"/>
      <c r="B1843" s="5" t="n"/>
      <c r="C1843" s="5" t="n"/>
      <c r="D1843" s="19" t="n"/>
      <c r="E1843" s="19" t="n"/>
      <c r="F1843" s="17">
        <f>IF(AND(D1843&amp;""="",E1843&amp;""=""),"",'الإعدادات'!$B$5+SUM($D$5:D1843)-SUM($E$5:E1843))</f>
        <v/>
      </c>
      <c r="G1843" s="6">
        <f>IF(C1843&amp;""="","",IFERROR(INDEX('التصنيفات'!$B$5:$B$44,MATCH(C1843&amp;"",'التصنيفات'!$A$5:$A$44,0)),"غير مصنّف"))</f>
        <v/>
      </c>
    </row>
    <row r="1844">
      <c r="A1844" s="18" t="n"/>
      <c r="B1844" s="5" t="n"/>
      <c r="C1844" s="5" t="n"/>
      <c r="D1844" s="19" t="n"/>
      <c r="E1844" s="19" t="n"/>
      <c r="F1844" s="17">
        <f>IF(AND(D1844&amp;""="",E1844&amp;""=""),"",'الإعدادات'!$B$5+SUM($D$5:D1844)-SUM($E$5:E1844))</f>
        <v/>
      </c>
      <c r="G1844" s="6">
        <f>IF(C1844&amp;""="","",IFERROR(INDEX('التصنيفات'!$B$5:$B$44,MATCH(C1844&amp;"",'التصنيفات'!$A$5:$A$44,0)),"غير مصنّف"))</f>
        <v/>
      </c>
    </row>
    <row r="1845">
      <c r="A1845" s="18" t="n"/>
      <c r="B1845" s="5" t="n"/>
      <c r="C1845" s="5" t="n"/>
      <c r="D1845" s="19" t="n"/>
      <c r="E1845" s="19" t="n"/>
      <c r="F1845" s="17">
        <f>IF(AND(D1845&amp;""="",E1845&amp;""=""),"",'الإعدادات'!$B$5+SUM($D$5:D1845)-SUM($E$5:E1845))</f>
        <v/>
      </c>
      <c r="G1845" s="6">
        <f>IF(C1845&amp;""="","",IFERROR(INDEX('التصنيفات'!$B$5:$B$44,MATCH(C1845&amp;"",'التصنيفات'!$A$5:$A$44,0)),"غير مصنّف"))</f>
        <v/>
      </c>
    </row>
    <row r="1846">
      <c r="A1846" s="18" t="n"/>
      <c r="B1846" s="5" t="n"/>
      <c r="C1846" s="5" t="n"/>
      <c r="D1846" s="19" t="n"/>
      <c r="E1846" s="19" t="n"/>
      <c r="F1846" s="17">
        <f>IF(AND(D1846&amp;""="",E1846&amp;""=""),"",'الإعدادات'!$B$5+SUM($D$5:D1846)-SUM($E$5:E1846))</f>
        <v/>
      </c>
      <c r="G1846" s="6">
        <f>IF(C1846&amp;""="","",IFERROR(INDEX('التصنيفات'!$B$5:$B$44,MATCH(C1846&amp;"",'التصنيفات'!$A$5:$A$44,0)),"غير مصنّف"))</f>
        <v/>
      </c>
    </row>
    <row r="1847">
      <c r="A1847" s="18" t="n"/>
      <c r="B1847" s="5" t="n"/>
      <c r="C1847" s="5" t="n"/>
      <c r="D1847" s="19" t="n"/>
      <c r="E1847" s="19" t="n"/>
      <c r="F1847" s="17">
        <f>IF(AND(D1847&amp;""="",E1847&amp;""=""),"",'الإعدادات'!$B$5+SUM($D$5:D1847)-SUM($E$5:E1847))</f>
        <v/>
      </c>
      <c r="G1847" s="6">
        <f>IF(C1847&amp;""="","",IFERROR(INDEX('التصنيفات'!$B$5:$B$44,MATCH(C1847&amp;"",'التصنيفات'!$A$5:$A$44,0)),"غير مصنّف"))</f>
        <v/>
      </c>
    </row>
    <row r="1848">
      <c r="A1848" s="18" t="n"/>
      <c r="B1848" s="5" t="n"/>
      <c r="C1848" s="5" t="n"/>
      <c r="D1848" s="19" t="n"/>
      <c r="E1848" s="19" t="n"/>
      <c r="F1848" s="17">
        <f>IF(AND(D1848&amp;""="",E1848&amp;""=""),"",'الإعدادات'!$B$5+SUM($D$5:D1848)-SUM($E$5:E1848))</f>
        <v/>
      </c>
      <c r="G1848" s="6">
        <f>IF(C1848&amp;""="","",IFERROR(INDEX('التصنيفات'!$B$5:$B$44,MATCH(C1848&amp;"",'التصنيفات'!$A$5:$A$44,0)),"غير مصنّف"))</f>
        <v/>
      </c>
    </row>
    <row r="1849">
      <c r="A1849" s="18" t="n"/>
      <c r="B1849" s="5" t="n"/>
      <c r="C1849" s="5" t="n"/>
      <c r="D1849" s="19" t="n"/>
      <c r="E1849" s="19" t="n"/>
      <c r="F1849" s="17">
        <f>IF(AND(D1849&amp;""="",E1849&amp;""=""),"",'الإعدادات'!$B$5+SUM($D$5:D1849)-SUM($E$5:E1849))</f>
        <v/>
      </c>
      <c r="G1849" s="6">
        <f>IF(C1849&amp;""="","",IFERROR(INDEX('التصنيفات'!$B$5:$B$44,MATCH(C1849&amp;"",'التصنيفات'!$A$5:$A$44,0)),"غير مصنّف"))</f>
        <v/>
      </c>
    </row>
    <row r="1850">
      <c r="A1850" s="18" t="n"/>
      <c r="B1850" s="5" t="n"/>
      <c r="C1850" s="5" t="n"/>
      <c r="D1850" s="19" t="n"/>
      <c r="E1850" s="19" t="n"/>
      <c r="F1850" s="17">
        <f>IF(AND(D1850&amp;""="",E1850&amp;""=""),"",'الإعدادات'!$B$5+SUM($D$5:D1850)-SUM($E$5:E1850))</f>
        <v/>
      </c>
      <c r="G1850" s="6">
        <f>IF(C1850&amp;""="","",IFERROR(INDEX('التصنيفات'!$B$5:$B$44,MATCH(C1850&amp;"",'التصنيفات'!$A$5:$A$44,0)),"غير مصنّف"))</f>
        <v/>
      </c>
    </row>
    <row r="1851">
      <c r="A1851" s="18" t="n"/>
      <c r="B1851" s="5" t="n"/>
      <c r="C1851" s="5" t="n"/>
      <c r="D1851" s="19" t="n"/>
      <c r="E1851" s="19" t="n"/>
      <c r="F1851" s="17">
        <f>IF(AND(D1851&amp;""="",E1851&amp;""=""),"",'الإعدادات'!$B$5+SUM($D$5:D1851)-SUM($E$5:E1851))</f>
        <v/>
      </c>
      <c r="G1851" s="6">
        <f>IF(C1851&amp;""="","",IFERROR(INDEX('التصنيفات'!$B$5:$B$44,MATCH(C1851&amp;"",'التصنيفات'!$A$5:$A$44,0)),"غير مصنّف"))</f>
        <v/>
      </c>
    </row>
    <row r="1852">
      <c r="A1852" s="18" t="n"/>
      <c r="B1852" s="5" t="n"/>
      <c r="C1852" s="5" t="n"/>
      <c r="D1852" s="19" t="n"/>
      <c r="E1852" s="19" t="n"/>
      <c r="F1852" s="17">
        <f>IF(AND(D1852&amp;""="",E1852&amp;""=""),"",'الإعدادات'!$B$5+SUM($D$5:D1852)-SUM($E$5:E1852))</f>
        <v/>
      </c>
      <c r="G1852" s="6">
        <f>IF(C1852&amp;""="","",IFERROR(INDEX('التصنيفات'!$B$5:$B$44,MATCH(C1852&amp;"",'التصنيفات'!$A$5:$A$44,0)),"غير مصنّف"))</f>
        <v/>
      </c>
    </row>
    <row r="1853">
      <c r="A1853" s="18" t="n"/>
      <c r="B1853" s="5" t="n"/>
      <c r="C1853" s="5" t="n"/>
      <c r="D1853" s="19" t="n"/>
      <c r="E1853" s="19" t="n"/>
      <c r="F1853" s="17">
        <f>IF(AND(D1853&amp;""="",E1853&amp;""=""),"",'الإعدادات'!$B$5+SUM($D$5:D1853)-SUM($E$5:E1853))</f>
        <v/>
      </c>
      <c r="G1853" s="6">
        <f>IF(C1853&amp;""="","",IFERROR(INDEX('التصنيفات'!$B$5:$B$44,MATCH(C1853&amp;"",'التصنيفات'!$A$5:$A$44,0)),"غير مصنّف"))</f>
        <v/>
      </c>
    </row>
    <row r="1854">
      <c r="A1854" s="18" t="n"/>
      <c r="B1854" s="5" t="n"/>
      <c r="C1854" s="5" t="n"/>
      <c r="D1854" s="19" t="n"/>
      <c r="E1854" s="19" t="n"/>
      <c r="F1854" s="17">
        <f>IF(AND(D1854&amp;""="",E1854&amp;""=""),"",'الإعدادات'!$B$5+SUM($D$5:D1854)-SUM($E$5:E1854))</f>
        <v/>
      </c>
      <c r="G1854" s="6">
        <f>IF(C1854&amp;""="","",IFERROR(INDEX('التصنيفات'!$B$5:$B$44,MATCH(C1854&amp;"",'التصنيفات'!$A$5:$A$44,0)),"غير مصنّف"))</f>
        <v/>
      </c>
    </row>
    <row r="1855">
      <c r="A1855" s="18" t="n"/>
      <c r="B1855" s="5" t="n"/>
      <c r="C1855" s="5" t="n"/>
      <c r="D1855" s="19" t="n"/>
      <c r="E1855" s="19" t="n"/>
      <c r="F1855" s="17">
        <f>IF(AND(D1855&amp;""="",E1855&amp;""=""),"",'الإعدادات'!$B$5+SUM($D$5:D1855)-SUM($E$5:E1855))</f>
        <v/>
      </c>
      <c r="G1855" s="6">
        <f>IF(C1855&amp;""="","",IFERROR(INDEX('التصنيفات'!$B$5:$B$44,MATCH(C1855&amp;"",'التصنيفات'!$A$5:$A$44,0)),"غير مصنّف"))</f>
        <v/>
      </c>
    </row>
    <row r="1856">
      <c r="A1856" s="18" t="n"/>
      <c r="B1856" s="5" t="n"/>
      <c r="C1856" s="5" t="n"/>
      <c r="D1856" s="19" t="n"/>
      <c r="E1856" s="19" t="n"/>
      <c r="F1856" s="17">
        <f>IF(AND(D1856&amp;""="",E1856&amp;""=""),"",'الإعدادات'!$B$5+SUM($D$5:D1856)-SUM($E$5:E1856))</f>
        <v/>
      </c>
      <c r="G1856" s="6">
        <f>IF(C1856&amp;""="","",IFERROR(INDEX('التصنيفات'!$B$5:$B$44,MATCH(C1856&amp;"",'التصنيفات'!$A$5:$A$44,0)),"غير مصنّف"))</f>
        <v/>
      </c>
    </row>
    <row r="1857">
      <c r="A1857" s="18" t="n"/>
      <c r="B1857" s="5" t="n"/>
      <c r="C1857" s="5" t="n"/>
      <c r="D1857" s="19" t="n"/>
      <c r="E1857" s="19" t="n"/>
      <c r="F1857" s="17">
        <f>IF(AND(D1857&amp;""="",E1857&amp;""=""),"",'الإعدادات'!$B$5+SUM($D$5:D1857)-SUM($E$5:E1857))</f>
        <v/>
      </c>
      <c r="G1857" s="6">
        <f>IF(C1857&amp;""="","",IFERROR(INDEX('التصنيفات'!$B$5:$B$44,MATCH(C1857&amp;"",'التصنيفات'!$A$5:$A$44,0)),"غير مصنّف"))</f>
        <v/>
      </c>
    </row>
    <row r="1858">
      <c r="A1858" s="18" t="n"/>
      <c r="B1858" s="5" t="n"/>
      <c r="C1858" s="5" t="n"/>
      <c r="D1858" s="19" t="n"/>
      <c r="E1858" s="19" t="n"/>
      <c r="F1858" s="17">
        <f>IF(AND(D1858&amp;""="",E1858&amp;""=""),"",'الإعدادات'!$B$5+SUM($D$5:D1858)-SUM($E$5:E1858))</f>
        <v/>
      </c>
      <c r="G1858" s="6">
        <f>IF(C1858&amp;""="","",IFERROR(INDEX('التصنيفات'!$B$5:$B$44,MATCH(C1858&amp;"",'التصنيفات'!$A$5:$A$44,0)),"غير مصنّف"))</f>
        <v/>
      </c>
    </row>
    <row r="1859">
      <c r="A1859" s="18" t="n"/>
      <c r="B1859" s="5" t="n"/>
      <c r="C1859" s="5" t="n"/>
      <c r="D1859" s="19" t="n"/>
      <c r="E1859" s="19" t="n"/>
      <c r="F1859" s="17">
        <f>IF(AND(D1859&amp;""="",E1859&amp;""=""),"",'الإعدادات'!$B$5+SUM($D$5:D1859)-SUM($E$5:E1859))</f>
        <v/>
      </c>
      <c r="G1859" s="6">
        <f>IF(C1859&amp;""="","",IFERROR(INDEX('التصنيفات'!$B$5:$B$44,MATCH(C1859&amp;"",'التصنيفات'!$A$5:$A$44,0)),"غير مصنّف"))</f>
        <v/>
      </c>
    </row>
    <row r="1860">
      <c r="A1860" s="18" t="n"/>
      <c r="B1860" s="5" t="n"/>
      <c r="C1860" s="5" t="n"/>
      <c r="D1860" s="19" t="n"/>
      <c r="E1860" s="19" t="n"/>
      <c r="F1860" s="17">
        <f>IF(AND(D1860&amp;""="",E1860&amp;""=""),"",'الإعدادات'!$B$5+SUM($D$5:D1860)-SUM($E$5:E1860))</f>
        <v/>
      </c>
      <c r="G1860" s="6">
        <f>IF(C1860&amp;""="","",IFERROR(INDEX('التصنيفات'!$B$5:$B$44,MATCH(C1860&amp;"",'التصنيفات'!$A$5:$A$44,0)),"غير مصنّف"))</f>
        <v/>
      </c>
    </row>
    <row r="1861">
      <c r="A1861" s="18" t="n"/>
      <c r="B1861" s="5" t="n"/>
      <c r="C1861" s="5" t="n"/>
      <c r="D1861" s="19" t="n"/>
      <c r="E1861" s="19" t="n"/>
      <c r="F1861" s="17">
        <f>IF(AND(D1861&amp;""="",E1861&amp;""=""),"",'الإعدادات'!$B$5+SUM($D$5:D1861)-SUM($E$5:E1861))</f>
        <v/>
      </c>
      <c r="G1861" s="6">
        <f>IF(C1861&amp;""="","",IFERROR(INDEX('التصنيفات'!$B$5:$B$44,MATCH(C1861&amp;"",'التصنيفات'!$A$5:$A$44,0)),"غير مصنّف"))</f>
        <v/>
      </c>
    </row>
    <row r="1862">
      <c r="A1862" s="18" t="n"/>
      <c r="B1862" s="5" t="n"/>
      <c r="C1862" s="5" t="n"/>
      <c r="D1862" s="19" t="n"/>
      <c r="E1862" s="19" t="n"/>
      <c r="F1862" s="17">
        <f>IF(AND(D1862&amp;""="",E1862&amp;""=""),"",'الإعدادات'!$B$5+SUM($D$5:D1862)-SUM($E$5:E1862))</f>
        <v/>
      </c>
      <c r="G1862" s="6">
        <f>IF(C1862&amp;""="","",IFERROR(INDEX('التصنيفات'!$B$5:$B$44,MATCH(C1862&amp;"",'التصنيفات'!$A$5:$A$44,0)),"غير مصنّف"))</f>
        <v/>
      </c>
    </row>
    <row r="1863">
      <c r="A1863" s="18" t="n"/>
      <c r="B1863" s="5" t="n"/>
      <c r="C1863" s="5" t="n"/>
      <c r="D1863" s="19" t="n"/>
      <c r="E1863" s="19" t="n"/>
      <c r="F1863" s="17">
        <f>IF(AND(D1863&amp;""="",E1863&amp;""=""),"",'الإعدادات'!$B$5+SUM($D$5:D1863)-SUM($E$5:E1863))</f>
        <v/>
      </c>
      <c r="G1863" s="6">
        <f>IF(C1863&amp;""="","",IFERROR(INDEX('التصنيفات'!$B$5:$B$44,MATCH(C1863&amp;"",'التصنيفات'!$A$5:$A$44,0)),"غير مصنّف"))</f>
        <v/>
      </c>
    </row>
    <row r="1864">
      <c r="A1864" s="18" t="n"/>
      <c r="B1864" s="5" t="n"/>
      <c r="C1864" s="5" t="n"/>
      <c r="D1864" s="19" t="n"/>
      <c r="E1864" s="19" t="n"/>
      <c r="F1864" s="17">
        <f>IF(AND(D1864&amp;""="",E1864&amp;""=""),"",'الإعدادات'!$B$5+SUM($D$5:D1864)-SUM($E$5:E1864))</f>
        <v/>
      </c>
      <c r="G1864" s="6">
        <f>IF(C1864&amp;""="","",IFERROR(INDEX('التصنيفات'!$B$5:$B$44,MATCH(C1864&amp;"",'التصنيفات'!$A$5:$A$44,0)),"غير مصنّف"))</f>
        <v/>
      </c>
    </row>
    <row r="1865">
      <c r="A1865" s="18" t="n"/>
      <c r="B1865" s="5" t="n"/>
      <c r="C1865" s="5" t="n"/>
      <c r="D1865" s="19" t="n"/>
      <c r="E1865" s="19" t="n"/>
      <c r="F1865" s="17">
        <f>IF(AND(D1865&amp;""="",E1865&amp;""=""),"",'الإعدادات'!$B$5+SUM($D$5:D1865)-SUM($E$5:E1865))</f>
        <v/>
      </c>
      <c r="G1865" s="6">
        <f>IF(C1865&amp;""="","",IFERROR(INDEX('التصنيفات'!$B$5:$B$44,MATCH(C1865&amp;"",'التصنيفات'!$A$5:$A$44,0)),"غير مصنّف"))</f>
        <v/>
      </c>
    </row>
    <row r="1866">
      <c r="A1866" s="18" t="n"/>
      <c r="B1866" s="5" t="n"/>
      <c r="C1866" s="5" t="n"/>
      <c r="D1866" s="19" t="n"/>
      <c r="E1866" s="19" t="n"/>
      <c r="F1866" s="17">
        <f>IF(AND(D1866&amp;""="",E1866&amp;""=""),"",'الإعدادات'!$B$5+SUM($D$5:D1866)-SUM($E$5:E1866))</f>
        <v/>
      </c>
      <c r="G1866" s="6">
        <f>IF(C1866&amp;""="","",IFERROR(INDEX('التصنيفات'!$B$5:$B$44,MATCH(C1866&amp;"",'التصنيفات'!$A$5:$A$44,0)),"غير مصنّف"))</f>
        <v/>
      </c>
    </row>
    <row r="1867">
      <c r="A1867" s="18" t="n"/>
      <c r="B1867" s="5" t="n"/>
      <c r="C1867" s="5" t="n"/>
      <c r="D1867" s="19" t="n"/>
      <c r="E1867" s="19" t="n"/>
      <c r="F1867" s="17">
        <f>IF(AND(D1867&amp;""="",E1867&amp;""=""),"",'الإعدادات'!$B$5+SUM($D$5:D1867)-SUM($E$5:E1867))</f>
        <v/>
      </c>
      <c r="G1867" s="6">
        <f>IF(C1867&amp;""="","",IFERROR(INDEX('التصنيفات'!$B$5:$B$44,MATCH(C1867&amp;"",'التصنيفات'!$A$5:$A$44,0)),"غير مصنّف"))</f>
        <v/>
      </c>
    </row>
    <row r="1868">
      <c r="A1868" s="18" t="n"/>
      <c r="B1868" s="5" t="n"/>
      <c r="C1868" s="5" t="n"/>
      <c r="D1868" s="19" t="n"/>
      <c r="E1868" s="19" t="n"/>
      <c r="F1868" s="17">
        <f>IF(AND(D1868&amp;""="",E1868&amp;""=""),"",'الإعدادات'!$B$5+SUM($D$5:D1868)-SUM($E$5:E1868))</f>
        <v/>
      </c>
      <c r="G1868" s="6">
        <f>IF(C1868&amp;""="","",IFERROR(INDEX('التصنيفات'!$B$5:$B$44,MATCH(C1868&amp;"",'التصنيفات'!$A$5:$A$44,0)),"غير مصنّف"))</f>
        <v/>
      </c>
    </row>
    <row r="1869">
      <c r="A1869" s="18" t="n"/>
      <c r="B1869" s="5" t="n"/>
      <c r="C1869" s="5" t="n"/>
      <c r="D1869" s="19" t="n"/>
      <c r="E1869" s="19" t="n"/>
      <c r="F1869" s="17">
        <f>IF(AND(D1869&amp;""="",E1869&amp;""=""),"",'الإعدادات'!$B$5+SUM($D$5:D1869)-SUM($E$5:E1869))</f>
        <v/>
      </c>
      <c r="G1869" s="6">
        <f>IF(C1869&amp;""="","",IFERROR(INDEX('التصنيفات'!$B$5:$B$44,MATCH(C1869&amp;"",'التصنيفات'!$A$5:$A$44,0)),"غير مصنّف"))</f>
        <v/>
      </c>
    </row>
    <row r="1870">
      <c r="A1870" s="18" t="n"/>
      <c r="B1870" s="5" t="n"/>
      <c r="C1870" s="5" t="n"/>
      <c r="D1870" s="19" t="n"/>
      <c r="E1870" s="19" t="n"/>
      <c r="F1870" s="17">
        <f>IF(AND(D1870&amp;""="",E1870&amp;""=""),"",'الإعدادات'!$B$5+SUM($D$5:D1870)-SUM($E$5:E1870))</f>
        <v/>
      </c>
      <c r="G1870" s="6">
        <f>IF(C1870&amp;""="","",IFERROR(INDEX('التصنيفات'!$B$5:$B$44,MATCH(C1870&amp;"",'التصنيفات'!$A$5:$A$44,0)),"غير مصنّف"))</f>
        <v/>
      </c>
    </row>
    <row r="1871">
      <c r="A1871" s="18" t="n"/>
      <c r="B1871" s="5" t="n"/>
      <c r="C1871" s="5" t="n"/>
      <c r="D1871" s="19" t="n"/>
      <c r="E1871" s="19" t="n"/>
      <c r="F1871" s="17">
        <f>IF(AND(D1871&amp;""="",E1871&amp;""=""),"",'الإعدادات'!$B$5+SUM($D$5:D1871)-SUM($E$5:E1871))</f>
        <v/>
      </c>
      <c r="G1871" s="6">
        <f>IF(C1871&amp;""="","",IFERROR(INDEX('التصنيفات'!$B$5:$B$44,MATCH(C1871&amp;"",'التصنيفات'!$A$5:$A$44,0)),"غير مصنّف"))</f>
        <v/>
      </c>
    </row>
    <row r="1872">
      <c r="A1872" s="18" t="n"/>
      <c r="B1872" s="5" t="n"/>
      <c r="C1872" s="5" t="n"/>
      <c r="D1872" s="19" t="n"/>
      <c r="E1872" s="19" t="n"/>
      <c r="F1872" s="17">
        <f>IF(AND(D1872&amp;""="",E1872&amp;""=""),"",'الإعدادات'!$B$5+SUM($D$5:D1872)-SUM($E$5:E1872))</f>
        <v/>
      </c>
      <c r="G1872" s="6">
        <f>IF(C1872&amp;""="","",IFERROR(INDEX('التصنيفات'!$B$5:$B$44,MATCH(C1872&amp;"",'التصنيفات'!$A$5:$A$44,0)),"غير مصنّف"))</f>
        <v/>
      </c>
    </row>
    <row r="1873">
      <c r="A1873" s="18" t="n"/>
      <c r="B1873" s="5" t="n"/>
      <c r="C1873" s="5" t="n"/>
      <c r="D1873" s="19" t="n"/>
      <c r="E1873" s="19" t="n"/>
      <c r="F1873" s="17">
        <f>IF(AND(D1873&amp;""="",E1873&amp;""=""),"",'الإعدادات'!$B$5+SUM($D$5:D1873)-SUM($E$5:E1873))</f>
        <v/>
      </c>
      <c r="G1873" s="6">
        <f>IF(C1873&amp;""="","",IFERROR(INDEX('التصنيفات'!$B$5:$B$44,MATCH(C1873&amp;"",'التصنيفات'!$A$5:$A$44,0)),"غير مصنّف"))</f>
        <v/>
      </c>
    </row>
    <row r="1874">
      <c r="A1874" s="18" t="n"/>
      <c r="B1874" s="5" t="n"/>
      <c r="C1874" s="5" t="n"/>
      <c r="D1874" s="19" t="n"/>
      <c r="E1874" s="19" t="n"/>
      <c r="F1874" s="17">
        <f>IF(AND(D1874&amp;""="",E1874&amp;""=""),"",'الإعدادات'!$B$5+SUM($D$5:D1874)-SUM($E$5:E1874))</f>
        <v/>
      </c>
      <c r="G1874" s="6">
        <f>IF(C1874&amp;""="","",IFERROR(INDEX('التصنيفات'!$B$5:$B$44,MATCH(C1874&amp;"",'التصنيفات'!$A$5:$A$44,0)),"غير مصنّف"))</f>
        <v/>
      </c>
    </row>
    <row r="1875">
      <c r="A1875" s="18" t="n"/>
      <c r="B1875" s="5" t="n"/>
      <c r="C1875" s="5" t="n"/>
      <c r="D1875" s="19" t="n"/>
      <c r="E1875" s="19" t="n"/>
      <c r="F1875" s="17">
        <f>IF(AND(D1875&amp;""="",E1875&amp;""=""),"",'الإعدادات'!$B$5+SUM($D$5:D1875)-SUM($E$5:E1875))</f>
        <v/>
      </c>
      <c r="G1875" s="6">
        <f>IF(C1875&amp;""="","",IFERROR(INDEX('التصنيفات'!$B$5:$B$44,MATCH(C1875&amp;"",'التصنيفات'!$A$5:$A$44,0)),"غير مصنّف"))</f>
        <v/>
      </c>
    </row>
    <row r="1876">
      <c r="A1876" s="18" t="n"/>
      <c r="B1876" s="5" t="n"/>
      <c r="C1876" s="5" t="n"/>
      <c r="D1876" s="19" t="n"/>
      <c r="E1876" s="19" t="n"/>
      <c r="F1876" s="17">
        <f>IF(AND(D1876&amp;""="",E1876&amp;""=""),"",'الإعدادات'!$B$5+SUM($D$5:D1876)-SUM($E$5:E1876))</f>
        <v/>
      </c>
      <c r="G1876" s="6">
        <f>IF(C1876&amp;""="","",IFERROR(INDEX('التصنيفات'!$B$5:$B$44,MATCH(C1876&amp;"",'التصنيفات'!$A$5:$A$44,0)),"غير مصنّف"))</f>
        <v/>
      </c>
    </row>
    <row r="1877">
      <c r="A1877" s="18" t="n"/>
      <c r="B1877" s="5" t="n"/>
      <c r="C1877" s="5" t="n"/>
      <c r="D1877" s="19" t="n"/>
      <c r="E1877" s="19" t="n"/>
      <c r="F1877" s="17">
        <f>IF(AND(D1877&amp;""="",E1877&amp;""=""),"",'الإعدادات'!$B$5+SUM($D$5:D1877)-SUM($E$5:E1877))</f>
        <v/>
      </c>
      <c r="G1877" s="6">
        <f>IF(C1877&amp;""="","",IFERROR(INDEX('التصنيفات'!$B$5:$B$44,MATCH(C1877&amp;"",'التصنيفات'!$A$5:$A$44,0)),"غير مصنّف"))</f>
        <v/>
      </c>
    </row>
    <row r="1878">
      <c r="A1878" s="18" t="n"/>
      <c r="B1878" s="5" t="n"/>
      <c r="C1878" s="5" t="n"/>
      <c r="D1878" s="19" t="n"/>
      <c r="E1878" s="19" t="n"/>
      <c r="F1878" s="17">
        <f>IF(AND(D1878&amp;""="",E1878&amp;""=""),"",'الإعدادات'!$B$5+SUM($D$5:D1878)-SUM($E$5:E1878))</f>
        <v/>
      </c>
      <c r="G1878" s="6">
        <f>IF(C1878&amp;""="","",IFERROR(INDEX('التصنيفات'!$B$5:$B$44,MATCH(C1878&amp;"",'التصنيفات'!$A$5:$A$44,0)),"غير مصنّف"))</f>
        <v/>
      </c>
    </row>
    <row r="1879">
      <c r="A1879" s="18" t="n"/>
      <c r="B1879" s="5" t="n"/>
      <c r="C1879" s="5" t="n"/>
      <c r="D1879" s="19" t="n"/>
      <c r="E1879" s="19" t="n"/>
      <c r="F1879" s="17">
        <f>IF(AND(D1879&amp;""="",E1879&amp;""=""),"",'الإعدادات'!$B$5+SUM($D$5:D1879)-SUM($E$5:E1879))</f>
        <v/>
      </c>
      <c r="G1879" s="6">
        <f>IF(C1879&amp;""="","",IFERROR(INDEX('التصنيفات'!$B$5:$B$44,MATCH(C1879&amp;"",'التصنيفات'!$A$5:$A$44,0)),"غير مصنّف"))</f>
        <v/>
      </c>
    </row>
    <row r="1880">
      <c r="A1880" s="18" t="n"/>
      <c r="B1880" s="5" t="n"/>
      <c r="C1880" s="5" t="n"/>
      <c r="D1880" s="19" t="n"/>
      <c r="E1880" s="19" t="n"/>
      <c r="F1880" s="17">
        <f>IF(AND(D1880&amp;""="",E1880&amp;""=""),"",'الإعدادات'!$B$5+SUM($D$5:D1880)-SUM($E$5:E1880))</f>
        <v/>
      </c>
      <c r="G1880" s="6">
        <f>IF(C1880&amp;""="","",IFERROR(INDEX('التصنيفات'!$B$5:$B$44,MATCH(C1880&amp;"",'التصنيفات'!$A$5:$A$44,0)),"غير مصنّف"))</f>
        <v/>
      </c>
    </row>
    <row r="1881">
      <c r="A1881" s="18" t="n"/>
      <c r="B1881" s="5" t="n"/>
      <c r="C1881" s="5" t="n"/>
      <c r="D1881" s="19" t="n"/>
      <c r="E1881" s="19" t="n"/>
      <c r="F1881" s="17">
        <f>IF(AND(D1881&amp;""="",E1881&amp;""=""),"",'الإعدادات'!$B$5+SUM($D$5:D1881)-SUM($E$5:E1881))</f>
        <v/>
      </c>
      <c r="G1881" s="6">
        <f>IF(C1881&amp;""="","",IFERROR(INDEX('التصنيفات'!$B$5:$B$44,MATCH(C1881&amp;"",'التصنيفات'!$A$5:$A$44,0)),"غير مصنّف"))</f>
        <v/>
      </c>
    </row>
    <row r="1882">
      <c r="A1882" s="18" t="n"/>
      <c r="B1882" s="5" t="n"/>
      <c r="C1882" s="5" t="n"/>
      <c r="D1882" s="19" t="n"/>
      <c r="E1882" s="19" t="n"/>
      <c r="F1882" s="17">
        <f>IF(AND(D1882&amp;""="",E1882&amp;""=""),"",'الإعدادات'!$B$5+SUM($D$5:D1882)-SUM($E$5:E1882))</f>
        <v/>
      </c>
      <c r="G1882" s="6">
        <f>IF(C1882&amp;""="","",IFERROR(INDEX('التصنيفات'!$B$5:$B$44,MATCH(C1882&amp;"",'التصنيفات'!$A$5:$A$44,0)),"غير مصنّف"))</f>
        <v/>
      </c>
    </row>
    <row r="1883">
      <c r="A1883" s="18" t="n"/>
      <c r="B1883" s="5" t="n"/>
      <c r="C1883" s="5" t="n"/>
      <c r="D1883" s="19" t="n"/>
      <c r="E1883" s="19" t="n"/>
      <c r="F1883" s="17">
        <f>IF(AND(D1883&amp;""="",E1883&amp;""=""),"",'الإعدادات'!$B$5+SUM($D$5:D1883)-SUM($E$5:E1883))</f>
        <v/>
      </c>
      <c r="G1883" s="6">
        <f>IF(C1883&amp;""="","",IFERROR(INDEX('التصنيفات'!$B$5:$B$44,MATCH(C1883&amp;"",'التصنيفات'!$A$5:$A$44,0)),"غير مصنّف"))</f>
        <v/>
      </c>
    </row>
    <row r="1884">
      <c r="A1884" s="18" t="n"/>
      <c r="B1884" s="5" t="n"/>
      <c r="C1884" s="5" t="n"/>
      <c r="D1884" s="19" t="n"/>
      <c r="E1884" s="19" t="n"/>
      <c r="F1884" s="17">
        <f>IF(AND(D1884&amp;""="",E1884&amp;""=""),"",'الإعدادات'!$B$5+SUM($D$5:D1884)-SUM($E$5:E1884))</f>
        <v/>
      </c>
      <c r="G1884" s="6">
        <f>IF(C1884&amp;""="","",IFERROR(INDEX('التصنيفات'!$B$5:$B$44,MATCH(C1884&amp;"",'التصنيفات'!$A$5:$A$44,0)),"غير مصنّف"))</f>
        <v/>
      </c>
    </row>
    <row r="1885">
      <c r="A1885" s="18" t="n"/>
      <c r="B1885" s="5" t="n"/>
      <c r="C1885" s="5" t="n"/>
      <c r="D1885" s="19" t="n"/>
      <c r="E1885" s="19" t="n"/>
      <c r="F1885" s="17">
        <f>IF(AND(D1885&amp;""="",E1885&amp;""=""),"",'الإعدادات'!$B$5+SUM($D$5:D1885)-SUM($E$5:E1885))</f>
        <v/>
      </c>
      <c r="G1885" s="6">
        <f>IF(C1885&amp;""="","",IFERROR(INDEX('التصنيفات'!$B$5:$B$44,MATCH(C1885&amp;"",'التصنيفات'!$A$5:$A$44,0)),"غير مصنّف"))</f>
        <v/>
      </c>
    </row>
    <row r="1886">
      <c r="A1886" s="18" t="n"/>
      <c r="B1886" s="5" t="n"/>
      <c r="C1886" s="5" t="n"/>
      <c r="D1886" s="19" t="n"/>
      <c r="E1886" s="19" t="n"/>
      <c r="F1886" s="17">
        <f>IF(AND(D1886&amp;""="",E1886&amp;""=""),"",'الإعدادات'!$B$5+SUM($D$5:D1886)-SUM($E$5:E1886))</f>
        <v/>
      </c>
      <c r="G1886" s="6">
        <f>IF(C1886&amp;""="","",IFERROR(INDEX('التصنيفات'!$B$5:$B$44,MATCH(C1886&amp;"",'التصنيفات'!$A$5:$A$44,0)),"غير مصنّف"))</f>
        <v/>
      </c>
    </row>
    <row r="1887">
      <c r="A1887" s="18" t="n"/>
      <c r="B1887" s="5" t="n"/>
      <c r="C1887" s="5" t="n"/>
      <c r="D1887" s="19" t="n"/>
      <c r="E1887" s="19" t="n"/>
      <c r="F1887" s="17">
        <f>IF(AND(D1887&amp;""="",E1887&amp;""=""),"",'الإعدادات'!$B$5+SUM($D$5:D1887)-SUM($E$5:E1887))</f>
        <v/>
      </c>
      <c r="G1887" s="6">
        <f>IF(C1887&amp;""="","",IFERROR(INDEX('التصنيفات'!$B$5:$B$44,MATCH(C1887&amp;"",'التصنيفات'!$A$5:$A$44,0)),"غير مصنّف"))</f>
        <v/>
      </c>
    </row>
    <row r="1888">
      <c r="A1888" s="18" t="n"/>
      <c r="B1888" s="5" t="n"/>
      <c r="C1888" s="5" t="n"/>
      <c r="D1888" s="19" t="n"/>
      <c r="E1888" s="19" t="n"/>
      <c r="F1888" s="17">
        <f>IF(AND(D1888&amp;""="",E1888&amp;""=""),"",'الإعدادات'!$B$5+SUM($D$5:D1888)-SUM($E$5:E1888))</f>
        <v/>
      </c>
      <c r="G1888" s="6">
        <f>IF(C1888&amp;""="","",IFERROR(INDEX('التصنيفات'!$B$5:$B$44,MATCH(C1888&amp;"",'التصنيفات'!$A$5:$A$44,0)),"غير مصنّف"))</f>
        <v/>
      </c>
    </row>
    <row r="1889">
      <c r="A1889" s="18" t="n"/>
      <c r="B1889" s="5" t="n"/>
      <c r="C1889" s="5" t="n"/>
      <c r="D1889" s="19" t="n"/>
      <c r="E1889" s="19" t="n"/>
      <c r="F1889" s="17">
        <f>IF(AND(D1889&amp;""="",E1889&amp;""=""),"",'الإعدادات'!$B$5+SUM($D$5:D1889)-SUM($E$5:E1889))</f>
        <v/>
      </c>
      <c r="G1889" s="6">
        <f>IF(C1889&amp;""="","",IFERROR(INDEX('التصنيفات'!$B$5:$B$44,MATCH(C1889&amp;"",'التصنيفات'!$A$5:$A$44,0)),"غير مصنّف"))</f>
        <v/>
      </c>
    </row>
    <row r="1890">
      <c r="A1890" s="18" t="n"/>
      <c r="B1890" s="5" t="n"/>
      <c r="C1890" s="5" t="n"/>
      <c r="D1890" s="19" t="n"/>
      <c r="E1890" s="19" t="n"/>
      <c r="F1890" s="17">
        <f>IF(AND(D1890&amp;""="",E1890&amp;""=""),"",'الإعدادات'!$B$5+SUM($D$5:D1890)-SUM($E$5:E1890))</f>
        <v/>
      </c>
      <c r="G1890" s="6">
        <f>IF(C1890&amp;""="","",IFERROR(INDEX('التصنيفات'!$B$5:$B$44,MATCH(C1890&amp;"",'التصنيفات'!$A$5:$A$44,0)),"غير مصنّف"))</f>
        <v/>
      </c>
    </row>
    <row r="1891">
      <c r="A1891" s="18" t="n"/>
      <c r="B1891" s="5" t="n"/>
      <c r="C1891" s="5" t="n"/>
      <c r="D1891" s="19" t="n"/>
      <c r="E1891" s="19" t="n"/>
      <c r="F1891" s="17">
        <f>IF(AND(D1891&amp;""="",E1891&amp;""=""),"",'الإعدادات'!$B$5+SUM($D$5:D1891)-SUM($E$5:E1891))</f>
        <v/>
      </c>
      <c r="G1891" s="6">
        <f>IF(C1891&amp;""="","",IFERROR(INDEX('التصنيفات'!$B$5:$B$44,MATCH(C1891&amp;"",'التصنيفات'!$A$5:$A$44,0)),"غير مصنّف"))</f>
        <v/>
      </c>
    </row>
    <row r="1892">
      <c r="A1892" s="18" t="n"/>
      <c r="B1892" s="5" t="n"/>
      <c r="C1892" s="5" t="n"/>
      <c r="D1892" s="19" t="n"/>
      <c r="E1892" s="19" t="n"/>
      <c r="F1892" s="17">
        <f>IF(AND(D1892&amp;""="",E1892&amp;""=""),"",'الإعدادات'!$B$5+SUM($D$5:D1892)-SUM($E$5:E1892))</f>
        <v/>
      </c>
      <c r="G1892" s="6">
        <f>IF(C1892&amp;""="","",IFERROR(INDEX('التصنيفات'!$B$5:$B$44,MATCH(C1892&amp;"",'التصنيفات'!$A$5:$A$44,0)),"غير مصنّف"))</f>
        <v/>
      </c>
    </row>
    <row r="1893">
      <c r="A1893" s="18" t="n"/>
      <c r="B1893" s="5" t="n"/>
      <c r="C1893" s="5" t="n"/>
      <c r="D1893" s="19" t="n"/>
      <c r="E1893" s="19" t="n"/>
      <c r="F1893" s="17">
        <f>IF(AND(D1893&amp;""="",E1893&amp;""=""),"",'الإعدادات'!$B$5+SUM($D$5:D1893)-SUM($E$5:E1893))</f>
        <v/>
      </c>
      <c r="G1893" s="6">
        <f>IF(C1893&amp;""="","",IFERROR(INDEX('التصنيفات'!$B$5:$B$44,MATCH(C1893&amp;"",'التصنيفات'!$A$5:$A$44,0)),"غير مصنّف"))</f>
        <v/>
      </c>
    </row>
    <row r="1894">
      <c r="A1894" s="18" t="n"/>
      <c r="B1894" s="5" t="n"/>
      <c r="C1894" s="5" t="n"/>
      <c r="D1894" s="19" t="n"/>
      <c r="E1894" s="19" t="n"/>
      <c r="F1894" s="17">
        <f>IF(AND(D1894&amp;""="",E1894&amp;""=""),"",'الإعدادات'!$B$5+SUM($D$5:D1894)-SUM($E$5:E1894))</f>
        <v/>
      </c>
      <c r="G1894" s="6">
        <f>IF(C1894&amp;""="","",IFERROR(INDEX('التصنيفات'!$B$5:$B$44,MATCH(C1894&amp;"",'التصنيفات'!$A$5:$A$44,0)),"غير مصنّف"))</f>
        <v/>
      </c>
    </row>
    <row r="1895">
      <c r="A1895" s="18" t="n"/>
      <c r="B1895" s="5" t="n"/>
      <c r="C1895" s="5" t="n"/>
      <c r="D1895" s="19" t="n"/>
      <c r="E1895" s="19" t="n"/>
      <c r="F1895" s="17">
        <f>IF(AND(D1895&amp;""="",E1895&amp;""=""),"",'الإعدادات'!$B$5+SUM($D$5:D1895)-SUM($E$5:E1895))</f>
        <v/>
      </c>
      <c r="G1895" s="6">
        <f>IF(C1895&amp;""="","",IFERROR(INDEX('التصنيفات'!$B$5:$B$44,MATCH(C1895&amp;"",'التصنيفات'!$A$5:$A$44,0)),"غير مصنّف"))</f>
        <v/>
      </c>
    </row>
    <row r="1896">
      <c r="A1896" s="18" t="n"/>
      <c r="B1896" s="5" t="n"/>
      <c r="C1896" s="5" t="n"/>
      <c r="D1896" s="19" t="n"/>
      <c r="E1896" s="19" t="n"/>
      <c r="F1896" s="17">
        <f>IF(AND(D1896&amp;""="",E1896&amp;""=""),"",'الإعدادات'!$B$5+SUM($D$5:D1896)-SUM($E$5:E1896))</f>
        <v/>
      </c>
      <c r="G1896" s="6">
        <f>IF(C1896&amp;""="","",IFERROR(INDEX('التصنيفات'!$B$5:$B$44,MATCH(C1896&amp;"",'التصنيفات'!$A$5:$A$44,0)),"غير مصنّف"))</f>
        <v/>
      </c>
    </row>
    <row r="1897">
      <c r="A1897" s="18" t="n"/>
      <c r="B1897" s="5" t="n"/>
      <c r="C1897" s="5" t="n"/>
      <c r="D1897" s="19" t="n"/>
      <c r="E1897" s="19" t="n"/>
      <c r="F1897" s="17">
        <f>IF(AND(D1897&amp;""="",E1897&amp;""=""),"",'الإعدادات'!$B$5+SUM($D$5:D1897)-SUM($E$5:E1897))</f>
        <v/>
      </c>
      <c r="G1897" s="6">
        <f>IF(C1897&amp;""="","",IFERROR(INDEX('التصنيفات'!$B$5:$B$44,MATCH(C1897&amp;"",'التصنيفات'!$A$5:$A$44,0)),"غير مصنّف"))</f>
        <v/>
      </c>
    </row>
    <row r="1898">
      <c r="A1898" s="18" t="n"/>
      <c r="B1898" s="5" t="n"/>
      <c r="C1898" s="5" t="n"/>
      <c r="D1898" s="19" t="n"/>
      <c r="E1898" s="19" t="n"/>
      <c r="F1898" s="17">
        <f>IF(AND(D1898&amp;""="",E1898&amp;""=""),"",'الإعدادات'!$B$5+SUM($D$5:D1898)-SUM($E$5:E1898))</f>
        <v/>
      </c>
      <c r="G1898" s="6">
        <f>IF(C1898&amp;""="","",IFERROR(INDEX('التصنيفات'!$B$5:$B$44,MATCH(C1898&amp;"",'التصنيفات'!$A$5:$A$44,0)),"غير مصنّف"))</f>
        <v/>
      </c>
    </row>
    <row r="1899">
      <c r="A1899" s="18" t="n"/>
      <c r="B1899" s="5" t="n"/>
      <c r="C1899" s="5" t="n"/>
      <c r="D1899" s="19" t="n"/>
      <c r="E1899" s="19" t="n"/>
      <c r="F1899" s="17">
        <f>IF(AND(D1899&amp;""="",E1899&amp;""=""),"",'الإعدادات'!$B$5+SUM($D$5:D1899)-SUM($E$5:E1899))</f>
        <v/>
      </c>
      <c r="G1899" s="6">
        <f>IF(C1899&amp;""="","",IFERROR(INDEX('التصنيفات'!$B$5:$B$44,MATCH(C1899&amp;"",'التصنيفات'!$A$5:$A$44,0)),"غير مصنّف"))</f>
        <v/>
      </c>
    </row>
    <row r="1900">
      <c r="A1900" s="18" t="n"/>
      <c r="B1900" s="5" t="n"/>
      <c r="C1900" s="5" t="n"/>
      <c r="D1900" s="19" t="n"/>
      <c r="E1900" s="19" t="n"/>
      <c r="F1900" s="17">
        <f>IF(AND(D1900&amp;""="",E1900&amp;""=""),"",'الإعدادات'!$B$5+SUM($D$5:D1900)-SUM($E$5:E1900))</f>
        <v/>
      </c>
      <c r="G1900" s="6">
        <f>IF(C1900&amp;""="","",IFERROR(INDEX('التصنيفات'!$B$5:$B$44,MATCH(C1900&amp;"",'التصنيفات'!$A$5:$A$44,0)),"غير مصنّف"))</f>
        <v/>
      </c>
    </row>
    <row r="1901">
      <c r="A1901" s="18" t="n"/>
      <c r="B1901" s="5" t="n"/>
      <c r="C1901" s="5" t="n"/>
      <c r="D1901" s="19" t="n"/>
      <c r="E1901" s="19" t="n"/>
      <c r="F1901" s="17">
        <f>IF(AND(D1901&amp;""="",E1901&amp;""=""),"",'الإعدادات'!$B$5+SUM($D$5:D1901)-SUM($E$5:E1901))</f>
        <v/>
      </c>
      <c r="G1901" s="6">
        <f>IF(C1901&amp;""="","",IFERROR(INDEX('التصنيفات'!$B$5:$B$44,MATCH(C1901&amp;"",'التصنيفات'!$A$5:$A$44,0)),"غير مصنّف"))</f>
        <v/>
      </c>
    </row>
    <row r="1902">
      <c r="A1902" s="18" t="n"/>
      <c r="B1902" s="5" t="n"/>
      <c r="C1902" s="5" t="n"/>
      <c r="D1902" s="19" t="n"/>
      <c r="E1902" s="19" t="n"/>
      <c r="F1902" s="17">
        <f>IF(AND(D1902&amp;""="",E1902&amp;""=""),"",'الإعدادات'!$B$5+SUM($D$5:D1902)-SUM($E$5:E1902))</f>
        <v/>
      </c>
      <c r="G1902" s="6">
        <f>IF(C1902&amp;""="","",IFERROR(INDEX('التصنيفات'!$B$5:$B$44,MATCH(C1902&amp;"",'التصنيفات'!$A$5:$A$44,0)),"غير مصنّف"))</f>
        <v/>
      </c>
    </row>
    <row r="1903">
      <c r="A1903" s="18" t="n"/>
      <c r="B1903" s="5" t="n"/>
      <c r="C1903" s="5" t="n"/>
      <c r="D1903" s="19" t="n"/>
      <c r="E1903" s="19" t="n"/>
      <c r="F1903" s="17">
        <f>IF(AND(D1903&amp;""="",E1903&amp;""=""),"",'الإعدادات'!$B$5+SUM($D$5:D1903)-SUM($E$5:E1903))</f>
        <v/>
      </c>
      <c r="G1903" s="6">
        <f>IF(C1903&amp;""="","",IFERROR(INDEX('التصنيفات'!$B$5:$B$44,MATCH(C1903&amp;"",'التصنيفات'!$A$5:$A$44,0)),"غير مصنّف"))</f>
        <v/>
      </c>
    </row>
    <row r="1904">
      <c r="A1904" s="18" t="n"/>
      <c r="B1904" s="5" t="n"/>
      <c r="C1904" s="5" t="n"/>
      <c r="D1904" s="19" t="n"/>
      <c r="E1904" s="19" t="n"/>
      <c r="F1904" s="17">
        <f>IF(AND(D1904&amp;""="",E1904&amp;""=""),"",'الإعدادات'!$B$5+SUM($D$5:D1904)-SUM($E$5:E1904))</f>
        <v/>
      </c>
      <c r="G1904" s="6">
        <f>IF(C1904&amp;""="","",IFERROR(INDEX('التصنيفات'!$B$5:$B$44,MATCH(C1904&amp;"",'التصنيفات'!$A$5:$A$44,0)),"غير مصنّف"))</f>
        <v/>
      </c>
    </row>
    <row r="1905">
      <c r="A1905" s="18" t="n"/>
      <c r="B1905" s="5" t="n"/>
      <c r="C1905" s="5" t="n"/>
      <c r="D1905" s="19" t="n"/>
      <c r="E1905" s="19" t="n"/>
      <c r="F1905" s="17">
        <f>IF(AND(D1905&amp;""="",E1905&amp;""=""),"",'الإعدادات'!$B$5+SUM($D$5:D1905)-SUM($E$5:E1905))</f>
        <v/>
      </c>
      <c r="G1905" s="6">
        <f>IF(C1905&amp;""="","",IFERROR(INDEX('التصنيفات'!$B$5:$B$44,MATCH(C1905&amp;"",'التصنيفات'!$A$5:$A$44,0)),"غير مصنّف"))</f>
        <v/>
      </c>
    </row>
    <row r="1906">
      <c r="A1906" s="18" t="n"/>
      <c r="B1906" s="5" t="n"/>
      <c r="C1906" s="5" t="n"/>
      <c r="D1906" s="19" t="n"/>
      <c r="E1906" s="19" t="n"/>
      <c r="F1906" s="17">
        <f>IF(AND(D1906&amp;""="",E1906&amp;""=""),"",'الإعدادات'!$B$5+SUM($D$5:D1906)-SUM($E$5:E1906))</f>
        <v/>
      </c>
      <c r="G1906" s="6">
        <f>IF(C1906&amp;""="","",IFERROR(INDEX('التصنيفات'!$B$5:$B$44,MATCH(C1906&amp;"",'التصنيفات'!$A$5:$A$44,0)),"غير مصنّف"))</f>
        <v/>
      </c>
    </row>
    <row r="1907">
      <c r="A1907" s="18" t="n"/>
      <c r="B1907" s="5" t="n"/>
      <c r="C1907" s="5" t="n"/>
      <c r="D1907" s="19" t="n"/>
      <c r="E1907" s="19" t="n"/>
      <c r="F1907" s="17">
        <f>IF(AND(D1907&amp;""="",E1907&amp;""=""),"",'الإعدادات'!$B$5+SUM($D$5:D1907)-SUM($E$5:E1907))</f>
        <v/>
      </c>
      <c r="G1907" s="6">
        <f>IF(C1907&amp;""="","",IFERROR(INDEX('التصنيفات'!$B$5:$B$44,MATCH(C1907&amp;"",'التصنيفات'!$A$5:$A$44,0)),"غير مصنّف"))</f>
        <v/>
      </c>
    </row>
    <row r="1908">
      <c r="A1908" s="18" t="n"/>
      <c r="B1908" s="5" t="n"/>
      <c r="C1908" s="5" t="n"/>
      <c r="D1908" s="19" t="n"/>
      <c r="E1908" s="19" t="n"/>
      <c r="F1908" s="17">
        <f>IF(AND(D1908&amp;""="",E1908&amp;""=""),"",'الإعدادات'!$B$5+SUM($D$5:D1908)-SUM($E$5:E1908))</f>
        <v/>
      </c>
      <c r="G1908" s="6">
        <f>IF(C1908&amp;""="","",IFERROR(INDEX('التصنيفات'!$B$5:$B$44,MATCH(C1908&amp;"",'التصنيفات'!$A$5:$A$44,0)),"غير مصنّف"))</f>
        <v/>
      </c>
    </row>
    <row r="1909">
      <c r="A1909" s="18" t="n"/>
      <c r="B1909" s="5" t="n"/>
      <c r="C1909" s="5" t="n"/>
      <c r="D1909" s="19" t="n"/>
      <c r="E1909" s="19" t="n"/>
      <c r="F1909" s="17">
        <f>IF(AND(D1909&amp;""="",E1909&amp;""=""),"",'الإعدادات'!$B$5+SUM($D$5:D1909)-SUM($E$5:E1909))</f>
        <v/>
      </c>
      <c r="G1909" s="6">
        <f>IF(C1909&amp;""="","",IFERROR(INDEX('التصنيفات'!$B$5:$B$44,MATCH(C1909&amp;"",'التصنيفات'!$A$5:$A$44,0)),"غير مصنّف"))</f>
        <v/>
      </c>
    </row>
    <row r="1910">
      <c r="A1910" s="18" t="n"/>
      <c r="B1910" s="5" t="n"/>
      <c r="C1910" s="5" t="n"/>
      <c r="D1910" s="19" t="n"/>
      <c r="E1910" s="19" t="n"/>
      <c r="F1910" s="17">
        <f>IF(AND(D1910&amp;""="",E1910&amp;""=""),"",'الإعدادات'!$B$5+SUM($D$5:D1910)-SUM($E$5:E1910))</f>
        <v/>
      </c>
      <c r="G1910" s="6">
        <f>IF(C1910&amp;""="","",IFERROR(INDEX('التصنيفات'!$B$5:$B$44,MATCH(C1910&amp;"",'التصنيفات'!$A$5:$A$44,0)),"غير مصنّف"))</f>
        <v/>
      </c>
    </row>
    <row r="1911">
      <c r="A1911" s="18" t="n"/>
      <c r="B1911" s="5" t="n"/>
      <c r="C1911" s="5" t="n"/>
      <c r="D1911" s="19" t="n"/>
      <c r="E1911" s="19" t="n"/>
      <c r="F1911" s="17">
        <f>IF(AND(D1911&amp;""="",E1911&amp;""=""),"",'الإعدادات'!$B$5+SUM($D$5:D1911)-SUM($E$5:E1911))</f>
        <v/>
      </c>
      <c r="G1911" s="6">
        <f>IF(C1911&amp;""="","",IFERROR(INDEX('التصنيفات'!$B$5:$B$44,MATCH(C1911&amp;"",'التصنيفات'!$A$5:$A$44,0)),"غير مصنّف"))</f>
        <v/>
      </c>
    </row>
    <row r="1912">
      <c r="A1912" s="18" t="n"/>
      <c r="B1912" s="5" t="n"/>
      <c r="C1912" s="5" t="n"/>
      <c r="D1912" s="19" t="n"/>
      <c r="E1912" s="19" t="n"/>
      <c r="F1912" s="17">
        <f>IF(AND(D1912&amp;""="",E1912&amp;""=""),"",'الإعدادات'!$B$5+SUM($D$5:D1912)-SUM($E$5:E1912))</f>
        <v/>
      </c>
      <c r="G1912" s="6">
        <f>IF(C1912&amp;""="","",IFERROR(INDEX('التصنيفات'!$B$5:$B$44,MATCH(C1912&amp;"",'التصنيفات'!$A$5:$A$44,0)),"غير مصنّف"))</f>
        <v/>
      </c>
    </row>
    <row r="1913">
      <c r="A1913" s="18" t="n"/>
      <c r="B1913" s="5" t="n"/>
      <c r="C1913" s="5" t="n"/>
      <c r="D1913" s="19" t="n"/>
      <c r="E1913" s="19" t="n"/>
      <c r="F1913" s="17">
        <f>IF(AND(D1913&amp;""="",E1913&amp;""=""),"",'الإعدادات'!$B$5+SUM($D$5:D1913)-SUM($E$5:E1913))</f>
        <v/>
      </c>
      <c r="G1913" s="6">
        <f>IF(C1913&amp;""="","",IFERROR(INDEX('التصنيفات'!$B$5:$B$44,MATCH(C1913&amp;"",'التصنيفات'!$A$5:$A$44,0)),"غير مصنّف"))</f>
        <v/>
      </c>
    </row>
    <row r="1914">
      <c r="A1914" s="18" t="n"/>
      <c r="B1914" s="5" t="n"/>
      <c r="C1914" s="5" t="n"/>
      <c r="D1914" s="19" t="n"/>
      <c r="E1914" s="19" t="n"/>
      <c r="F1914" s="17">
        <f>IF(AND(D1914&amp;""="",E1914&amp;""=""),"",'الإعدادات'!$B$5+SUM($D$5:D1914)-SUM($E$5:E1914))</f>
        <v/>
      </c>
      <c r="G1914" s="6">
        <f>IF(C1914&amp;""="","",IFERROR(INDEX('التصنيفات'!$B$5:$B$44,MATCH(C1914&amp;"",'التصنيفات'!$A$5:$A$44,0)),"غير مصنّف"))</f>
        <v/>
      </c>
    </row>
    <row r="1915">
      <c r="A1915" s="18" t="n"/>
      <c r="B1915" s="5" t="n"/>
      <c r="C1915" s="5" t="n"/>
      <c r="D1915" s="19" t="n"/>
      <c r="E1915" s="19" t="n"/>
      <c r="F1915" s="17">
        <f>IF(AND(D1915&amp;""="",E1915&amp;""=""),"",'الإعدادات'!$B$5+SUM($D$5:D1915)-SUM($E$5:E1915))</f>
        <v/>
      </c>
      <c r="G1915" s="6">
        <f>IF(C1915&amp;""="","",IFERROR(INDEX('التصنيفات'!$B$5:$B$44,MATCH(C1915&amp;"",'التصنيفات'!$A$5:$A$44,0)),"غير مصنّف"))</f>
        <v/>
      </c>
    </row>
    <row r="1916">
      <c r="A1916" s="18" t="n"/>
      <c r="B1916" s="5" t="n"/>
      <c r="C1916" s="5" t="n"/>
      <c r="D1916" s="19" t="n"/>
      <c r="E1916" s="19" t="n"/>
      <c r="F1916" s="17">
        <f>IF(AND(D1916&amp;""="",E1916&amp;""=""),"",'الإعدادات'!$B$5+SUM($D$5:D1916)-SUM($E$5:E1916))</f>
        <v/>
      </c>
      <c r="G1916" s="6">
        <f>IF(C1916&amp;""="","",IFERROR(INDEX('التصنيفات'!$B$5:$B$44,MATCH(C1916&amp;"",'التصنيفات'!$A$5:$A$44,0)),"غير مصنّف"))</f>
        <v/>
      </c>
    </row>
    <row r="1917">
      <c r="A1917" s="18" t="n"/>
      <c r="B1917" s="5" t="n"/>
      <c r="C1917" s="5" t="n"/>
      <c r="D1917" s="19" t="n"/>
      <c r="E1917" s="19" t="n"/>
      <c r="F1917" s="17">
        <f>IF(AND(D1917&amp;""="",E1917&amp;""=""),"",'الإعدادات'!$B$5+SUM($D$5:D1917)-SUM($E$5:E1917))</f>
        <v/>
      </c>
      <c r="G1917" s="6">
        <f>IF(C1917&amp;""="","",IFERROR(INDEX('التصنيفات'!$B$5:$B$44,MATCH(C1917&amp;"",'التصنيفات'!$A$5:$A$44,0)),"غير مصنّف"))</f>
        <v/>
      </c>
    </row>
    <row r="1918">
      <c r="A1918" s="18" t="n"/>
      <c r="B1918" s="5" t="n"/>
      <c r="C1918" s="5" t="n"/>
      <c r="D1918" s="19" t="n"/>
      <c r="E1918" s="19" t="n"/>
      <c r="F1918" s="17">
        <f>IF(AND(D1918&amp;""="",E1918&amp;""=""),"",'الإعدادات'!$B$5+SUM($D$5:D1918)-SUM($E$5:E1918))</f>
        <v/>
      </c>
      <c r="G1918" s="6">
        <f>IF(C1918&amp;""="","",IFERROR(INDEX('التصنيفات'!$B$5:$B$44,MATCH(C1918&amp;"",'التصنيفات'!$A$5:$A$44,0)),"غير مصنّف"))</f>
        <v/>
      </c>
    </row>
    <row r="1919">
      <c r="A1919" s="18" t="n"/>
      <c r="B1919" s="5" t="n"/>
      <c r="C1919" s="5" t="n"/>
      <c r="D1919" s="19" t="n"/>
      <c r="E1919" s="19" t="n"/>
      <c r="F1919" s="17">
        <f>IF(AND(D1919&amp;""="",E1919&amp;""=""),"",'الإعدادات'!$B$5+SUM($D$5:D1919)-SUM($E$5:E1919))</f>
        <v/>
      </c>
      <c r="G1919" s="6">
        <f>IF(C1919&amp;""="","",IFERROR(INDEX('التصنيفات'!$B$5:$B$44,MATCH(C1919&amp;"",'التصنيفات'!$A$5:$A$44,0)),"غير مصنّف"))</f>
        <v/>
      </c>
    </row>
    <row r="1920">
      <c r="A1920" s="18" t="n"/>
      <c r="B1920" s="5" t="n"/>
      <c r="C1920" s="5" t="n"/>
      <c r="D1920" s="19" t="n"/>
      <c r="E1920" s="19" t="n"/>
      <c r="F1920" s="17">
        <f>IF(AND(D1920&amp;""="",E1920&amp;""=""),"",'الإعدادات'!$B$5+SUM($D$5:D1920)-SUM($E$5:E1920))</f>
        <v/>
      </c>
      <c r="G1920" s="6">
        <f>IF(C1920&amp;""="","",IFERROR(INDEX('التصنيفات'!$B$5:$B$44,MATCH(C1920&amp;"",'التصنيفات'!$A$5:$A$44,0)),"غير مصنّف"))</f>
        <v/>
      </c>
    </row>
    <row r="1921">
      <c r="A1921" s="18" t="n"/>
      <c r="B1921" s="5" t="n"/>
      <c r="C1921" s="5" t="n"/>
      <c r="D1921" s="19" t="n"/>
      <c r="E1921" s="19" t="n"/>
      <c r="F1921" s="17">
        <f>IF(AND(D1921&amp;""="",E1921&amp;""=""),"",'الإعدادات'!$B$5+SUM($D$5:D1921)-SUM($E$5:E1921))</f>
        <v/>
      </c>
      <c r="G1921" s="6">
        <f>IF(C1921&amp;""="","",IFERROR(INDEX('التصنيفات'!$B$5:$B$44,MATCH(C1921&amp;"",'التصنيفات'!$A$5:$A$44,0)),"غير مصنّف"))</f>
        <v/>
      </c>
    </row>
    <row r="1922">
      <c r="A1922" s="18" t="n"/>
      <c r="B1922" s="5" t="n"/>
      <c r="C1922" s="5" t="n"/>
      <c r="D1922" s="19" t="n"/>
      <c r="E1922" s="19" t="n"/>
      <c r="F1922" s="17">
        <f>IF(AND(D1922&amp;""="",E1922&amp;""=""),"",'الإعدادات'!$B$5+SUM($D$5:D1922)-SUM($E$5:E1922))</f>
        <v/>
      </c>
      <c r="G1922" s="6">
        <f>IF(C1922&amp;""="","",IFERROR(INDEX('التصنيفات'!$B$5:$B$44,MATCH(C1922&amp;"",'التصنيفات'!$A$5:$A$44,0)),"غير مصنّف"))</f>
        <v/>
      </c>
    </row>
    <row r="1923">
      <c r="A1923" s="18" t="n"/>
      <c r="B1923" s="5" t="n"/>
      <c r="C1923" s="5" t="n"/>
      <c r="D1923" s="19" t="n"/>
      <c r="E1923" s="19" t="n"/>
      <c r="F1923" s="17">
        <f>IF(AND(D1923&amp;""="",E1923&amp;""=""),"",'الإعدادات'!$B$5+SUM($D$5:D1923)-SUM($E$5:E1923))</f>
        <v/>
      </c>
      <c r="G1923" s="6">
        <f>IF(C1923&amp;""="","",IFERROR(INDEX('التصنيفات'!$B$5:$B$44,MATCH(C1923&amp;"",'التصنيفات'!$A$5:$A$44,0)),"غير مصنّف"))</f>
        <v/>
      </c>
    </row>
    <row r="1924">
      <c r="A1924" s="18" t="n"/>
      <c r="B1924" s="5" t="n"/>
      <c r="C1924" s="5" t="n"/>
      <c r="D1924" s="19" t="n"/>
      <c r="E1924" s="19" t="n"/>
      <c r="F1924" s="17">
        <f>IF(AND(D1924&amp;""="",E1924&amp;""=""),"",'الإعدادات'!$B$5+SUM($D$5:D1924)-SUM($E$5:E1924))</f>
        <v/>
      </c>
      <c r="G1924" s="6">
        <f>IF(C1924&amp;""="","",IFERROR(INDEX('التصنيفات'!$B$5:$B$44,MATCH(C1924&amp;"",'التصنيفات'!$A$5:$A$44,0)),"غير مصنّف"))</f>
        <v/>
      </c>
    </row>
    <row r="1925">
      <c r="A1925" s="18" t="n"/>
      <c r="B1925" s="5" t="n"/>
      <c r="C1925" s="5" t="n"/>
      <c r="D1925" s="19" t="n"/>
      <c r="E1925" s="19" t="n"/>
      <c r="F1925" s="17">
        <f>IF(AND(D1925&amp;""="",E1925&amp;""=""),"",'الإعدادات'!$B$5+SUM($D$5:D1925)-SUM($E$5:E1925))</f>
        <v/>
      </c>
      <c r="G1925" s="6">
        <f>IF(C1925&amp;""="","",IFERROR(INDEX('التصنيفات'!$B$5:$B$44,MATCH(C1925&amp;"",'التصنيفات'!$A$5:$A$44,0)),"غير مصنّف"))</f>
        <v/>
      </c>
    </row>
    <row r="1926">
      <c r="A1926" s="18" t="n"/>
      <c r="B1926" s="5" t="n"/>
      <c r="C1926" s="5" t="n"/>
      <c r="D1926" s="19" t="n"/>
      <c r="E1926" s="19" t="n"/>
      <c r="F1926" s="17">
        <f>IF(AND(D1926&amp;""="",E1926&amp;""=""),"",'الإعدادات'!$B$5+SUM($D$5:D1926)-SUM($E$5:E1926))</f>
        <v/>
      </c>
      <c r="G1926" s="6">
        <f>IF(C1926&amp;""="","",IFERROR(INDEX('التصنيفات'!$B$5:$B$44,MATCH(C1926&amp;"",'التصنيفات'!$A$5:$A$44,0)),"غير مصنّف"))</f>
        <v/>
      </c>
    </row>
    <row r="1927">
      <c r="A1927" s="18" t="n"/>
      <c r="B1927" s="5" t="n"/>
      <c r="C1927" s="5" t="n"/>
      <c r="D1927" s="19" t="n"/>
      <c r="E1927" s="19" t="n"/>
      <c r="F1927" s="17">
        <f>IF(AND(D1927&amp;""="",E1927&amp;""=""),"",'الإعدادات'!$B$5+SUM($D$5:D1927)-SUM($E$5:E1927))</f>
        <v/>
      </c>
      <c r="G1927" s="6">
        <f>IF(C1927&amp;""="","",IFERROR(INDEX('التصنيفات'!$B$5:$B$44,MATCH(C1927&amp;"",'التصنيفات'!$A$5:$A$44,0)),"غير مصنّف"))</f>
        <v/>
      </c>
    </row>
    <row r="1928">
      <c r="A1928" s="18" t="n"/>
      <c r="B1928" s="5" t="n"/>
      <c r="C1928" s="5" t="n"/>
      <c r="D1928" s="19" t="n"/>
      <c r="E1928" s="19" t="n"/>
      <c r="F1928" s="17">
        <f>IF(AND(D1928&amp;""="",E1928&amp;""=""),"",'الإعدادات'!$B$5+SUM($D$5:D1928)-SUM($E$5:E1928))</f>
        <v/>
      </c>
      <c r="G1928" s="6">
        <f>IF(C1928&amp;""="","",IFERROR(INDEX('التصنيفات'!$B$5:$B$44,MATCH(C1928&amp;"",'التصنيفات'!$A$5:$A$44,0)),"غير مصنّف"))</f>
        <v/>
      </c>
    </row>
    <row r="1929">
      <c r="A1929" s="18" t="n"/>
      <c r="B1929" s="5" t="n"/>
      <c r="C1929" s="5" t="n"/>
      <c r="D1929" s="19" t="n"/>
      <c r="E1929" s="19" t="n"/>
      <c r="F1929" s="17">
        <f>IF(AND(D1929&amp;""="",E1929&amp;""=""),"",'الإعدادات'!$B$5+SUM($D$5:D1929)-SUM($E$5:E1929))</f>
        <v/>
      </c>
      <c r="G1929" s="6">
        <f>IF(C1929&amp;""="","",IFERROR(INDEX('التصنيفات'!$B$5:$B$44,MATCH(C1929&amp;"",'التصنيفات'!$A$5:$A$44,0)),"غير مصنّف"))</f>
        <v/>
      </c>
    </row>
    <row r="1930">
      <c r="A1930" s="18" t="n"/>
      <c r="B1930" s="5" t="n"/>
      <c r="C1930" s="5" t="n"/>
      <c r="D1930" s="19" t="n"/>
      <c r="E1930" s="19" t="n"/>
      <c r="F1930" s="17">
        <f>IF(AND(D1930&amp;""="",E1930&amp;""=""),"",'الإعدادات'!$B$5+SUM($D$5:D1930)-SUM($E$5:E1930))</f>
        <v/>
      </c>
      <c r="G1930" s="6">
        <f>IF(C1930&amp;""="","",IFERROR(INDEX('التصنيفات'!$B$5:$B$44,MATCH(C1930&amp;"",'التصنيفات'!$A$5:$A$44,0)),"غير مصنّف"))</f>
        <v/>
      </c>
    </row>
    <row r="1931">
      <c r="A1931" s="18" t="n"/>
      <c r="B1931" s="5" t="n"/>
      <c r="C1931" s="5" t="n"/>
      <c r="D1931" s="19" t="n"/>
      <c r="E1931" s="19" t="n"/>
      <c r="F1931" s="17">
        <f>IF(AND(D1931&amp;""="",E1931&amp;""=""),"",'الإعدادات'!$B$5+SUM($D$5:D1931)-SUM($E$5:E1931))</f>
        <v/>
      </c>
      <c r="G1931" s="6">
        <f>IF(C1931&amp;""="","",IFERROR(INDEX('التصنيفات'!$B$5:$B$44,MATCH(C1931&amp;"",'التصنيفات'!$A$5:$A$44,0)),"غير مصنّف"))</f>
        <v/>
      </c>
    </row>
    <row r="1932">
      <c r="A1932" s="18" t="n"/>
      <c r="B1932" s="5" t="n"/>
      <c r="C1932" s="5" t="n"/>
      <c r="D1932" s="19" t="n"/>
      <c r="E1932" s="19" t="n"/>
      <c r="F1932" s="17">
        <f>IF(AND(D1932&amp;""="",E1932&amp;""=""),"",'الإعدادات'!$B$5+SUM($D$5:D1932)-SUM($E$5:E1932))</f>
        <v/>
      </c>
      <c r="G1932" s="6">
        <f>IF(C1932&amp;""="","",IFERROR(INDEX('التصنيفات'!$B$5:$B$44,MATCH(C1932&amp;"",'التصنيفات'!$A$5:$A$44,0)),"غير مصنّف"))</f>
        <v/>
      </c>
    </row>
    <row r="1933">
      <c r="A1933" s="18" t="n"/>
      <c r="B1933" s="5" t="n"/>
      <c r="C1933" s="5" t="n"/>
      <c r="D1933" s="19" t="n"/>
      <c r="E1933" s="19" t="n"/>
      <c r="F1933" s="17">
        <f>IF(AND(D1933&amp;""="",E1933&amp;""=""),"",'الإعدادات'!$B$5+SUM($D$5:D1933)-SUM($E$5:E1933))</f>
        <v/>
      </c>
      <c r="G1933" s="6">
        <f>IF(C1933&amp;""="","",IFERROR(INDEX('التصنيفات'!$B$5:$B$44,MATCH(C1933&amp;"",'التصنيفات'!$A$5:$A$44,0)),"غير مصنّف"))</f>
        <v/>
      </c>
    </row>
    <row r="1934">
      <c r="A1934" s="18" t="n"/>
      <c r="B1934" s="5" t="n"/>
      <c r="C1934" s="5" t="n"/>
      <c r="D1934" s="19" t="n"/>
      <c r="E1934" s="19" t="n"/>
      <c r="F1934" s="17">
        <f>IF(AND(D1934&amp;""="",E1934&amp;""=""),"",'الإعدادات'!$B$5+SUM($D$5:D1934)-SUM($E$5:E1934))</f>
        <v/>
      </c>
      <c r="G1934" s="6">
        <f>IF(C1934&amp;""="","",IFERROR(INDEX('التصنيفات'!$B$5:$B$44,MATCH(C1934&amp;"",'التصنيفات'!$A$5:$A$44,0)),"غير مصنّف"))</f>
        <v/>
      </c>
    </row>
    <row r="1935">
      <c r="A1935" s="18" t="n"/>
      <c r="B1935" s="5" t="n"/>
      <c r="C1935" s="5" t="n"/>
      <c r="D1935" s="19" t="n"/>
      <c r="E1935" s="19" t="n"/>
      <c r="F1935" s="17">
        <f>IF(AND(D1935&amp;""="",E1935&amp;""=""),"",'الإعدادات'!$B$5+SUM($D$5:D1935)-SUM($E$5:E1935))</f>
        <v/>
      </c>
      <c r="G1935" s="6">
        <f>IF(C1935&amp;""="","",IFERROR(INDEX('التصنيفات'!$B$5:$B$44,MATCH(C1935&amp;"",'التصنيفات'!$A$5:$A$44,0)),"غير مصنّف"))</f>
        <v/>
      </c>
    </row>
    <row r="1936">
      <c r="A1936" s="18" t="n"/>
      <c r="B1936" s="5" t="n"/>
      <c r="C1936" s="5" t="n"/>
      <c r="D1936" s="19" t="n"/>
      <c r="E1936" s="19" t="n"/>
      <c r="F1936" s="17">
        <f>IF(AND(D1936&amp;""="",E1936&amp;""=""),"",'الإعدادات'!$B$5+SUM($D$5:D1936)-SUM($E$5:E1936))</f>
        <v/>
      </c>
      <c r="G1936" s="6">
        <f>IF(C1936&amp;""="","",IFERROR(INDEX('التصنيفات'!$B$5:$B$44,MATCH(C1936&amp;"",'التصنيفات'!$A$5:$A$44,0)),"غير مصنّف"))</f>
        <v/>
      </c>
    </row>
    <row r="1937">
      <c r="A1937" s="18" t="n"/>
      <c r="B1937" s="5" t="n"/>
      <c r="C1937" s="5" t="n"/>
      <c r="D1937" s="19" t="n"/>
      <c r="E1937" s="19" t="n"/>
      <c r="F1937" s="17">
        <f>IF(AND(D1937&amp;""="",E1937&amp;""=""),"",'الإعدادات'!$B$5+SUM($D$5:D1937)-SUM($E$5:E1937))</f>
        <v/>
      </c>
      <c r="G1937" s="6">
        <f>IF(C1937&amp;""="","",IFERROR(INDEX('التصنيفات'!$B$5:$B$44,MATCH(C1937&amp;"",'التصنيفات'!$A$5:$A$44,0)),"غير مصنّف"))</f>
        <v/>
      </c>
    </row>
    <row r="1938">
      <c r="A1938" s="18" t="n"/>
      <c r="B1938" s="5" t="n"/>
      <c r="C1938" s="5" t="n"/>
      <c r="D1938" s="19" t="n"/>
      <c r="E1938" s="19" t="n"/>
      <c r="F1938" s="17">
        <f>IF(AND(D1938&amp;""="",E1938&amp;""=""),"",'الإعدادات'!$B$5+SUM($D$5:D1938)-SUM($E$5:E1938))</f>
        <v/>
      </c>
      <c r="G1938" s="6">
        <f>IF(C1938&amp;""="","",IFERROR(INDEX('التصنيفات'!$B$5:$B$44,MATCH(C1938&amp;"",'التصنيفات'!$A$5:$A$44,0)),"غير مصنّف"))</f>
        <v/>
      </c>
    </row>
    <row r="1939">
      <c r="A1939" s="18" t="n"/>
      <c r="B1939" s="5" t="n"/>
      <c r="C1939" s="5" t="n"/>
      <c r="D1939" s="19" t="n"/>
      <c r="E1939" s="19" t="n"/>
      <c r="F1939" s="17">
        <f>IF(AND(D1939&amp;""="",E1939&amp;""=""),"",'الإعدادات'!$B$5+SUM($D$5:D1939)-SUM($E$5:E1939))</f>
        <v/>
      </c>
      <c r="G1939" s="6">
        <f>IF(C1939&amp;""="","",IFERROR(INDEX('التصنيفات'!$B$5:$B$44,MATCH(C1939&amp;"",'التصنيفات'!$A$5:$A$44,0)),"غير مصنّف"))</f>
        <v/>
      </c>
    </row>
    <row r="1940">
      <c r="A1940" s="18" t="n"/>
      <c r="B1940" s="5" t="n"/>
      <c r="C1940" s="5" t="n"/>
      <c r="D1940" s="19" t="n"/>
      <c r="E1940" s="19" t="n"/>
      <c r="F1940" s="17">
        <f>IF(AND(D1940&amp;""="",E1940&amp;""=""),"",'الإعدادات'!$B$5+SUM($D$5:D1940)-SUM($E$5:E1940))</f>
        <v/>
      </c>
      <c r="G1940" s="6">
        <f>IF(C1940&amp;""="","",IFERROR(INDEX('التصنيفات'!$B$5:$B$44,MATCH(C1940&amp;"",'التصنيفات'!$A$5:$A$44,0)),"غير مصنّف"))</f>
        <v/>
      </c>
    </row>
    <row r="1941">
      <c r="A1941" s="18" t="n"/>
      <c r="B1941" s="5" t="n"/>
      <c r="C1941" s="5" t="n"/>
      <c r="D1941" s="19" t="n"/>
      <c r="E1941" s="19" t="n"/>
      <c r="F1941" s="17">
        <f>IF(AND(D1941&amp;""="",E1941&amp;""=""),"",'الإعدادات'!$B$5+SUM($D$5:D1941)-SUM($E$5:E1941))</f>
        <v/>
      </c>
      <c r="G1941" s="6">
        <f>IF(C1941&amp;""="","",IFERROR(INDEX('التصنيفات'!$B$5:$B$44,MATCH(C1941&amp;"",'التصنيفات'!$A$5:$A$44,0)),"غير مصنّف"))</f>
        <v/>
      </c>
    </row>
    <row r="1942">
      <c r="A1942" s="18" t="n"/>
      <c r="B1942" s="5" t="n"/>
      <c r="C1942" s="5" t="n"/>
      <c r="D1942" s="19" t="n"/>
      <c r="E1942" s="19" t="n"/>
      <c r="F1942" s="17">
        <f>IF(AND(D1942&amp;""="",E1942&amp;""=""),"",'الإعدادات'!$B$5+SUM($D$5:D1942)-SUM($E$5:E1942))</f>
        <v/>
      </c>
      <c r="G1942" s="6">
        <f>IF(C1942&amp;""="","",IFERROR(INDEX('التصنيفات'!$B$5:$B$44,MATCH(C1942&amp;"",'التصنيفات'!$A$5:$A$44,0)),"غير مصنّف"))</f>
        <v/>
      </c>
    </row>
    <row r="1943">
      <c r="A1943" s="18" t="n"/>
      <c r="B1943" s="5" t="n"/>
      <c r="C1943" s="5" t="n"/>
      <c r="D1943" s="19" t="n"/>
      <c r="E1943" s="19" t="n"/>
      <c r="F1943" s="17">
        <f>IF(AND(D1943&amp;""="",E1943&amp;""=""),"",'الإعدادات'!$B$5+SUM($D$5:D1943)-SUM($E$5:E1943))</f>
        <v/>
      </c>
      <c r="G1943" s="6">
        <f>IF(C1943&amp;""="","",IFERROR(INDEX('التصنيفات'!$B$5:$B$44,MATCH(C1943&amp;"",'التصنيفات'!$A$5:$A$44,0)),"غير مصنّف"))</f>
        <v/>
      </c>
    </row>
    <row r="1944">
      <c r="A1944" s="18" t="n"/>
      <c r="B1944" s="5" t="n"/>
      <c r="C1944" s="5" t="n"/>
      <c r="D1944" s="19" t="n"/>
      <c r="E1944" s="19" t="n"/>
      <c r="F1944" s="17">
        <f>IF(AND(D1944&amp;""="",E1944&amp;""=""),"",'الإعدادات'!$B$5+SUM($D$5:D1944)-SUM($E$5:E1944))</f>
        <v/>
      </c>
      <c r="G1944" s="6">
        <f>IF(C1944&amp;""="","",IFERROR(INDEX('التصنيفات'!$B$5:$B$44,MATCH(C1944&amp;"",'التصنيفات'!$A$5:$A$44,0)),"غير مصنّف"))</f>
        <v/>
      </c>
    </row>
    <row r="1945">
      <c r="A1945" s="18" t="n"/>
      <c r="B1945" s="5" t="n"/>
      <c r="C1945" s="5" t="n"/>
      <c r="D1945" s="19" t="n"/>
      <c r="E1945" s="19" t="n"/>
      <c r="F1945" s="17">
        <f>IF(AND(D1945&amp;""="",E1945&amp;""=""),"",'الإعدادات'!$B$5+SUM($D$5:D1945)-SUM($E$5:E1945))</f>
        <v/>
      </c>
      <c r="G1945" s="6">
        <f>IF(C1945&amp;""="","",IFERROR(INDEX('التصنيفات'!$B$5:$B$44,MATCH(C1945&amp;"",'التصنيفات'!$A$5:$A$44,0)),"غير مصنّف"))</f>
        <v/>
      </c>
    </row>
    <row r="1946">
      <c r="A1946" s="18" t="n"/>
      <c r="B1946" s="5" t="n"/>
      <c r="C1946" s="5" t="n"/>
      <c r="D1946" s="19" t="n"/>
      <c r="E1946" s="19" t="n"/>
      <c r="F1946" s="17">
        <f>IF(AND(D1946&amp;""="",E1946&amp;""=""),"",'الإعدادات'!$B$5+SUM($D$5:D1946)-SUM($E$5:E1946))</f>
        <v/>
      </c>
      <c r="G1946" s="6">
        <f>IF(C1946&amp;""="","",IFERROR(INDEX('التصنيفات'!$B$5:$B$44,MATCH(C1946&amp;"",'التصنيفات'!$A$5:$A$44,0)),"غير مصنّف"))</f>
        <v/>
      </c>
    </row>
    <row r="1947">
      <c r="A1947" s="18" t="n"/>
      <c r="B1947" s="5" t="n"/>
      <c r="C1947" s="5" t="n"/>
      <c r="D1947" s="19" t="n"/>
      <c r="E1947" s="19" t="n"/>
      <c r="F1947" s="17">
        <f>IF(AND(D1947&amp;""="",E1947&amp;""=""),"",'الإعدادات'!$B$5+SUM($D$5:D1947)-SUM($E$5:E1947))</f>
        <v/>
      </c>
      <c r="G1947" s="6">
        <f>IF(C1947&amp;""="","",IFERROR(INDEX('التصنيفات'!$B$5:$B$44,MATCH(C1947&amp;"",'التصنيفات'!$A$5:$A$44,0)),"غير مصنّف"))</f>
        <v/>
      </c>
    </row>
    <row r="1948">
      <c r="A1948" s="18" t="n"/>
      <c r="B1948" s="5" t="n"/>
      <c r="C1948" s="5" t="n"/>
      <c r="D1948" s="19" t="n"/>
      <c r="E1948" s="19" t="n"/>
      <c r="F1948" s="17">
        <f>IF(AND(D1948&amp;""="",E1948&amp;""=""),"",'الإعدادات'!$B$5+SUM($D$5:D1948)-SUM($E$5:E1948))</f>
        <v/>
      </c>
      <c r="G1948" s="6">
        <f>IF(C1948&amp;""="","",IFERROR(INDEX('التصنيفات'!$B$5:$B$44,MATCH(C1948&amp;"",'التصنيفات'!$A$5:$A$44,0)),"غير مصنّف"))</f>
        <v/>
      </c>
    </row>
    <row r="1949">
      <c r="A1949" s="18" t="n"/>
      <c r="B1949" s="5" t="n"/>
      <c r="C1949" s="5" t="n"/>
      <c r="D1949" s="19" t="n"/>
      <c r="E1949" s="19" t="n"/>
      <c r="F1949" s="17">
        <f>IF(AND(D1949&amp;""="",E1949&amp;""=""),"",'الإعدادات'!$B$5+SUM($D$5:D1949)-SUM($E$5:E1949))</f>
        <v/>
      </c>
      <c r="G1949" s="6">
        <f>IF(C1949&amp;""="","",IFERROR(INDEX('التصنيفات'!$B$5:$B$44,MATCH(C1949&amp;"",'التصنيفات'!$A$5:$A$44,0)),"غير مصنّف"))</f>
        <v/>
      </c>
    </row>
    <row r="1950">
      <c r="A1950" s="18" t="n"/>
      <c r="B1950" s="5" t="n"/>
      <c r="C1950" s="5" t="n"/>
      <c r="D1950" s="19" t="n"/>
      <c r="E1950" s="19" t="n"/>
      <c r="F1950" s="17">
        <f>IF(AND(D1950&amp;""="",E1950&amp;""=""),"",'الإعدادات'!$B$5+SUM($D$5:D1950)-SUM($E$5:E1950))</f>
        <v/>
      </c>
      <c r="G1950" s="6">
        <f>IF(C1950&amp;""="","",IFERROR(INDEX('التصنيفات'!$B$5:$B$44,MATCH(C1950&amp;"",'التصنيفات'!$A$5:$A$44,0)),"غير مصنّف"))</f>
        <v/>
      </c>
    </row>
    <row r="1951">
      <c r="A1951" s="18" t="n"/>
      <c r="B1951" s="5" t="n"/>
      <c r="C1951" s="5" t="n"/>
      <c r="D1951" s="19" t="n"/>
      <c r="E1951" s="19" t="n"/>
      <c r="F1951" s="17">
        <f>IF(AND(D1951&amp;""="",E1951&amp;""=""),"",'الإعدادات'!$B$5+SUM($D$5:D1951)-SUM($E$5:E1951))</f>
        <v/>
      </c>
      <c r="G1951" s="6">
        <f>IF(C1951&amp;""="","",IFERROR(INDEX('التصنيفات'!$B$5:$B$44,MATCH(C1951&amp;"",'التصنيفات'!$A$5:$A$44,0)),"غير مصنّف"))</f>
        <v/>
      </c>
    </row>
    <row r="1952">
      <c r="A1952" s="18" t="n"/>
      <c r="B1952" s="5" t="n"/>
      <c r="C1952" s="5" t="n"/>
      <c r="D1952" s="19" t="n"/>
      <c r="E1952" s="19" t="n"/>
      <c r="F1952" s="17">
        <f>IF(AND(D1952&amp;""="",E1952&amp;""=""),"",'الإعدادات'!$B$5+SUM($D$5:D1952)-SUM($E$5:E1952))</f>
        <v/>
      </c>
      <c r="G1952" s="6">
        <f>IF(C1952&amp;""="","",IFERROR(INDEX('التصنيفات'!$B$5:$B$44,MATCH(C1952&amp;"",'التصنيفات'!$A$5:$A$44,0)),"غير مصنّف"))</f>
        <v/>
      </c>
    </row>
    <row r="1953">
      <c r="A1953" s="18" t="n"/>
      <c r="B1953" s="5" t="n"/>
      <c r="C1953" s="5" t="n"/>
      <c r="D1953" s="19" t="n"/>
      <c r="E1953" s="19" t="n"/>
      <c r="F1953" s="17">
        <f>IF(AND(D1953&amp;""="",E1953&amp;""=""),"",'الإعدادات'!$B$5+SUM($D$5:D1953)-SUM($E$5:E1953))</f>
        <v/>
      </c>
      <c r="G1953" s="6">
        <f>IF(C1953&amp;""="","",IFERROR(INDEX('التصنيفات'!$B$5:$B$44,MATCH(C1953&amp;"",'التصنيفات'!$A$5:$A$44,0)),"غير مصنّف"))</f>
        <v/>
      </c>
    </row>
    <row r="1954">
      <c r="A1954" s="18" t="n"/>
      <c r="B1954" s="5" t="n"/>
      <c r="C1954" s="5" t="n"/>
      <c r="D1954" s="19" t="n"/>
      <c r="E1954" s="19" t="n"/>
      <c r="F1954" s="17">
        <f>IF(AND(D1954&amp;""="",E1954&amp;""=""),"",'الإعدادات'!$B$5+SUM($D$5:D1954)-SUM($E$5:E1954))</f>
        <v/>
      </c>
      <c r="G1954" s="6">
        <f>IF(C1954&amp;""="","",IFERROR(INDEX('التصنيفات'!$B$5:$B$44,MATCH(C1954&amp;"",'التصنيفات'!$A$5:$A$44,0)),"غير مصنّف"))</f>
        <v/>
      </c>
    </row>
    <row r="1955">
      <c r="A1955" s="18" t="n"/>
      <c r="B1955" s="5" t="n"/>
      <c r="C1955" s="5" t="n"/>
      <c r="D1955" s="19" t="n"/>
      <c r="E1955" s="19" t="n"/>
      <c r="F1955" s="17">
        <f>IF(AND(D1955&amp;""="",E1955&amp;""=""),"",'الإعدادات'!$B$5+SUM($D$5:D1955)-SUM($E$5:E1955))</f>
        <v/>
      </c>
      <c r="G1955" s="6">
        <f>IF(C1955&amp;""="","",IFERROR(INDEX('التصنيفات'!$B$5:$B$44,MATCH(C1955&amp;"",'التصنيفات'!$A$5:$A$44,0)),"غير مصنّف"))</f>
        <v/>
      </c>
    </row>
    <row r="1956">
      <c r="A1956" s="18" t="n"/>
      <c r="B1956" s="5" t="n"/>
      <c r="C1956" s="5" t="n"/>
      <c r="D1956" s="19" t="n"/>
      <c r="E1956" s="19" t="n"/>
      <c r="F1956" s="17">
        <f>IF(AND(D1956&amp;""="",E1956&amp;""=""),"",'الإعدادات'!$B$5+SUM($D$5:D1956)-SUM($E$5:E1956))</f>
        <v/>
      </c>
      <c r="G1956" s="6">
        <f>IF(C1956&amp;""="","",IFERROR(INDEX('التصنيفات'!$B$5:$B$44,MATCH(C1956&amp;"",'التصنيفات'!$A$5:$A$44,0)),"غير مصنّف"))</f>
        <v/>
      </c>
    </row>
    <row r="1957">
      <c r="A1957" s="18" t="n"/>
      <c r="B1957" s="5" t="n"/>
      <c r="C1957" s="5" t="n"/>
      <c r="D1957" s="19" t="n"/>
      <c r="E1957" s="19" t="n"/>
      <c r="F1957" s="17">
        <f>IF(AND(D1957&amp;""="",E1957&amp;""=""),"",'الإعدادات'!$B$5+SUM($D$5:D1957)-SUM($E$5:E1957))</f>
        <v/>
      </c>
      <c r="G1957" s="6">
        <f>IF(C1957&amp;""="","",IFERROR(INDEX('التصنيفات'!$B$5:$B$44,MATCH(C1957&amp;"",'التصنيفات'!$A$5:$A$44,0)),"غير مصنّف"))</f>
        <v/>
      </c>
    </row>
    <row r="1958">
      <c r="A1958" s="18" t="n"/>
      <c r="B1958" s="5" t="n"/>
      <c r="C1958" s="5" t="n"/>
      <c r="D1958" s="19" t="n"/>
      <c r="E1958" s="19" t="n"/>
      <c r="F1958" s="17">
        <f>IF(AND(D1958&amp;""="",E1958&amp;""=""),"",'الإعدادات'!$B$5+SUM($D$5:D1958)-SUM($E$5:E1958))</f>
        <v/>
      </c>
      <c r="G1958" s="6">
        <f>IF(C1958&amp;""="","",IFERROR(INDEX('التصنيفات'!$B$5:$B$44,MATCH(C1958&amp;"",'التصنيفات'!$A$5:$A$44,0)),"غير مصنّف"))</f>
        <v/>
      </c>
    </row>
    <row r="1959">
      <c r="A1959" s="18" t="n"/>
      <c r="B1959" s="5" t="n"/>
      <c r="C1959" s="5" t="n"/>
      <c r="D1959" s="19" t="n"/>
      <c r="E1959" s="19" t="n"/>
      <c r="F1959" s="17">
        <f>IF(AND(D1959&amp;""="",E1959&amp;""=""),"",'الإعدادات'!$B$5+SUM($D$5:D1959)-SUM($E$5:E1959))</f>
        <v/>
      </c>
      <c r="G1959" s="6">
        <f>IF(C1959&amp;""="","",IFERROR(INDEX('التصنيفات'!$B$5:$B$44,MATCH(C1959&amp;"",'التصنيفات'!$A$5:$A$44,0)),"غير مصنّف"))</f>
        <v/>
      </c>
    </row>
    <row r="1960">
      <c r="A1960" s="18" t="n"/>
      <c r="B1960" s="5" t="n"/>
      <c r="C1960" s="5" t="n"/>
      <c r="D1960" s="19" t="n"/>
      <c r="E1960" s="19" t="n"/>
      <c r="F1960" s="17">
        <f>IF(AND(D1960&amp;""="",E1960&amp;""=""),"",'الإعدادات'!$B$5+SUM($D$5:D1960)-SUM($E$5:E1960))</f>
        <v/>
      </c>
      <c r="G1960" s="6">
        <f>IF(C1960&amp;""="","",IFERROR(INDEX('التصنيفات'!$B$5:$B$44,MATCH(C1960&amp;"",'التصنيفات'!$A$5:$A$44,0)),"غير مصنّف"))</f>
        <v/>
      </c>
    </row>
    <row r="1961">
      <c r="A1961" s="18" t="n"/>
      <c r="B1961" s="5" t="n"/>
      <c r="C1961" s="5" t="n"/>
      <c r="D1961" s="19" t="n"/>
      <c r="E1961" s="19" t="n"/>
      <c r="F1961" s="17">
        <f>IF(AND(D1961&amp;""="",E1961&amp;""=""),"",'الإعدادات'!$B$5+SUM($D$5:D1961)-SUM($E$5:E1961))</f>
        <v/>
      </c>
      <c r="G1961" s="6">
        <f>IF(C1961&amp;""="","",IFERROR(INDEX('التصنيفات'!$B$5:$B$44,MATCH(C1961&amp;"",'التصنيفات'!$A$5:$A$44,0)),"غير مصنّف"))</f>
        <v/>
      </c>
    </row>
    <row r="1962">
      <c r="A1962" s="18" t="n"/>
      <c r="B1962" s="5" t="n"/>
      <c r="C1962" s="5" t="n"/>
      <c r="D1962" s="19" t="n"/>
      <c r="E1962" s="19" t="n"/>
      <c r="F1962" s="17">
        <f>IF(AND(D1962&amp;""="",E1962&amp;""=""),"",'الإعدادات'!$B$5+SUM($D$5:D1962)-SUM($E$5:E1962))</f>
        <v/>
      </c>
      <c r="G1962" s="6">
        <f>IF(C1962&amp;""="","",IFERROR(INDEX('التصنيفات'!$B$5:$B$44,MATCH(C1962&amp;"",'التصنيفات'!$A$5:$A$44,0)),"غير مصنّف"))</f>
        <v/>
      </c>
    </row>
    <row r="1963">
      <c r="A1963" s="18" t="n"/>
      <c r="B1963" s="5" t="n"/>
      <c r="C1963" s="5" t="n"/>
      <c r="D1963" s="19" t="n"/>
      <c r="E1963" s="19" t="n"/>
      <c r="F1963" s="17">
        <f>IF(AND(D1963&amp;""="",E1963&amp;""=""),"",'الإعدادات'!$B$5+SUM($D$5:D1963)-SUM($E$5:E1963))</f>
        <v/>
      </c>
      <c r="G1963" s="6">
        <f>IF(C1963&amp;""="","",IFERROR(INDEX('التصنيفات'!$B$5:$B$44,MATCH(C1963&amp;"",'التصنيفات'!$A$5:$A$44,0)),"غير مصنّف"))</f>
        <v/>
      </c>
    </row>
    <row r="1964">
      <c r="A1964" s="18" t="n"/>
      <c r="B1964" s="5" t="n"/>
      <c r="C1964" s="5" t="n"/>
      <c r="D1964" s="19" t="n"/>
      <c r="E1964" s="19" t="n"/>
      <c r="F1964" s="17">
        <f>IF(AND(D1964&amp;""="",E1964&amp;""=""),"",'الإعدادات'!$B$5+SUM($D$5:D1964)-SUM($E$5:E1964))</f>
        <v/>
      </c>
      <c r="G1964" s="6">
        <f>IF(C1964&amp;""="","",IFERROR(INDEX('التصنيفات'!$B$5:$B$44,MATCH(C1964&amp;"",'التصنيفات'!$A$5:$A$44,0)),"غير مصنّف"))</f>
        <v/>
      </c>
    </row>
    <row r="1965">
      <c r="A1965" s="18" t="n"/>
      <c r="B1965" s="5" t="n"/>
      <c r="C1965" s="5" t="n"/>
      <c r="D1965" s="19" t="n"/>
      <c r="E1965" s="19" t="n"/>
      <c r="F1965" s="17">
        <f>IF(AND(D1965&amp;""="",E1965&amp;""=""),"",'الإعدادات'!$B$5+SUM($D$5:D1965)-SUM($E$5:E1965))</f>
        <v/>
      </c>
      <c r="G1965" s="6">
        <f>IF(C1965&amp;""="","",IFERROR(INDEX('التصنيفات'!$B$5:$B$44,MATCH(C1965&amp;"",'التصنيفات'!$A$5:$A$44,0)),"غير مصنّف"))</f>
        <v/>
      </c>
    </row>
    <row r="1966">
      <c r="A1966" s="18" t="n"/>
      <c r="B1966" s="5" t="n"/>
      <c r="C1966" s="5" t="n"/>
      <c r="D1966" s="19" t="n"/>
      <c r="E1966" s="19" t="n"/>
      <c r="F1966" s="17">
        <f>IF(AND(D1966&amp;""="",E1966&amp;""=""),"",'الإعدادات'!$B$5+SUM($D$5:D1966)-SUM($E$5:E1966))</f>
        <v/>
      </c>
      <c r="G1966" s="6">
        <f>IF(C1966&amp;""="","",IFERROR(INDEX('التصنيفات'!$B$5:$B$44,MATCH(C1966&amp;"",'التصنيفات'!$A$5:$A$44,0)),"غير مصنّف"))</f>
        <v/>
      </c>
    </row>
    <row r="1967">
      <c r="A1967" s="18" t="n"/>
      <c r="B1967" s="5" t="n"/>
      <c r="C1967" s="5" t="n"/>
      <c r="D1967" s="19" t="n"/>
      <c r="E1967" s="19" t="n"/>
      <c r="F1967" s="17">
        <f>IF(AND(D1967&amp;""="",E1967&amp;""=""),"",'الإعدادات'!$B$5+SUM($D$5:D1967)-SUM($E$5:E1967))</f>
        <v/>
      </c>
      <c r="G1967" s="6">
        <f>IF(C1967&amp;""="","",IFERROR(INDEX('التصنيفات'!$B$5:$B$44,MATCH(C1967&amp;"",'التصنيفات'!$A$5:$A$44,0)),"غير مصنّف"))</f>
        <v/>
      </c>
    </row>
    <row r="1968">
      <c r="A1968" s="18" t="n"/>
      <c r="B1968" s="5" t="n"/>
      <c r="C1968" s="5" t="n"/>
      <c r="D1968" s="19" t="n"/>
      <c r="E1968" s="19" t="n"/>
      <c r="F1968" s="17">
        <f>IF(AND(D1968&amp;""="",E1968&amp;""=""),"",'الإعدادات'!$B$5+SUM($D$5:D1968)-SUM($E$5:E1968))</f>
        <v/>
      </c>
      <c r="G1968" s="6">
        <f>IF(C1968&amp;""="","",IFERROR(INDEX('التصنيفات'!$B$5:$B$44,MATCH(C1968&amp;"",'التصنيفات'!$A$5:$A$44,0)),"غير مصنّف"))</f>
        <v/>
      </c>
    </row>
    <row r="1969">
      <c r="A1969" s="18" t="n"/>
      <c r="B1969" s="5" t="n"/>
      <c r="C1969" s="5" t="n"/>
      <c r="D1969" s="19" t="n"/>
      <c r="E1969" s="19" t="n"/>
      <c r="F1969" s="17">
        <f>IF(AND(D1969&amp;""="",E1969&amp;""=""),"",'الإعدادات'!$B$5+SUM($D$5:D1969)-SUM($E$5:E1969))</f>
        <v/>
      </c>
      <c r="G1969" s="6">
        <f>IF(C1969&amp;""="","",IFERROR(INDEX('التصنيفات'!$B$5:$B$44,MATCH(C1969&amp;"",'التصنيفات'!$A$5:$A$44,0)),"غير مصنّف"))</f>
        <v/>
      </c>
    </row>
    <row r="1970">
      <c r="A1970" s="18" t="n"/>
      <c r="B1970" s="5" t="n"/>
      <c r="C1970" s="5" t="n"/>
      <c r="D1970" s="19" t="n"/>
      <c r="E1970" s="19" t="n"/>
      <c r="F1970" s="17">
        <f>IF(AND(D1970&amp;""="",E1970&amp;""=""),"",'الإعدادات'!$B$5+SUM($D$5:D1970)-SUM($E$5:E1970))</f>
        <v/>
      </c>
      <c r="G1970" s="6">
        <f>IF(C1970&amp;""="","",IFERROR(INDEX('التصنيفات'!$B$5:$B$44,MATCH(C1970&amp;"",'التصنيفات'!$A$5:$A$44,0)),"غير مصنّف"))</f>
        <v/>
      </c>
    </row>
    <row r="1971">
      <c r="A1971" s="18" t="n"/>
      <c r="B1971" s="5" t="n"/>
      <c r="C1971" s="5" t="n"/>
      <c r="D1971" s="19" t="n"/>
      <c r="E1971" s="19" t="n"/>
      <c r="F1971" s="17">
        <f>IF(AND(D1971&amp;""="",E1971&amp;""=""),"",'الإعدادات'!$B$5+SUM($D$5:D1971)-SUM($E$5:E1971))</f>
        <v/>
      </c>
      <c r="G1971" s="6">
        <f>IF(C1971&amp;""="","",IFERROR(INDEX('التصنيفات'!$B$5:$B$44,MATCH(C1971&amp;"",'التصنيفات'!$A$5:$A$44,0)),"غير مصنّف"))</f>
        <v/>
      </c>
    </row>
    <row r="1972">
      <c r="A1972" s="18" t="n"/>
      <c r="B1972" s="5" t="n"/>
      <c r="C1972" s="5" t="n"/>
      <c r="D1972" s="19" t="n"/>
      <c r="E1972" s="19" t="n"/>
      <c r="F1972" s="17">
        <f>IF(AND(D1972&amp;""="",E1972&amp;""=""),"",'الإعدادات'!$B$5+SUM($D$5:D1972)-SUM($E$5:E1972))</f>
        <v/>
      </c>
      <c r="G1972" s="6">
        <f>IF(C1972&amp;""="","",IFERROR(INDEX('التصنيفات'!$B$5:$B$44,MATCH(C1972&amp;"",'التصنيفات'!$A$5:$A$44,0)),"غير مصنّف"))</f>
        <v/>
      </c>
    </row>
    <row r="1973">
      <c r="A1973" s="18" t="n"/>
      <c r="B1973" s="5" t="n"/>
      <c r="C1973" s="5" t="n"/>
      <c r="D1973" s="19" t="n"/>
      <c r="E1973" s="19" t="n"/>
      <c r="F1973" s="17">
        <f>IF(AND(D1973&amp;""="",E1973&amp;""=""),"",'الإعدادات'!$B$5+SUM($D$5:D1973)-SUM($E$5:E1973))</f>
        <v/>
      </c>
      <c r="G1973" s="6">
        <f>IF(C1973&amp;""="","",IFERROR(INDEX('التصنيفات'!$B$5:$B$44,MATCH(C1973&amp;"",'التصنيفات'!$A$5:$A$44,0)),"غير مصنّف"))</f>
        <v/>
      </c>
    </row>
    <row r="1974">
      <c r="A1974" s="18" t="n"/>
      <c r="B1974" s="5" t="n"/>
      <c r="C1974" s="5" t="n"/>
      <c r="D1974" s="19" t="n"/>
      <c r="E1974" s="19" t="n"/>
      <c r="F1974" s="17">
        <f>IF(AND(D1974&amp;""="",E1974&amp;""=""),"",'الإعدادات'!$B$5+SUM($D$5:D1974)-SUM($E$5:E1974))</f>
        <v/>
      </c>
      <c r="G1974" s="6">
        <f>IF(C1974&amp;""="","",IFERROR(INDEX('التصنيفات'!$B$5:$B$44,MATCH(C1974&amp;"",'التصنيفات'!$A$5:$A$44,0)),"غير مصنّف"))</f>
        <v/>
      </c>
    </row>
    <row r="1975">
      <c r="A1975" s="18" t="n"/>
      <c r="B1975" s="5" t="n"/>
      <c r="C1975" s="5" t="n"/>
      <c r="D1975" s="19" t="n"/>
      <c r="E1975" s="19" t="n"/>
      <c r="F1975" s="17">
        <f>IF(AND(D1975&amp;""="",E1975&amp;""=""),"",'الإعدادات'!$B$5+SUM($D$5:D1975)-SUM($E$5:E1975))</f>
        <v/>
      </c>
      <c r="G1975" s="6">
        <f>IF(C1975&amp;""="","",IFERROR(INDEX('التصنيفات'!$B$5:$B$44,MATCH(C1975&amp;"",'التصنيفات'!$A$5:$A$44,0)),"غير مصنّف"))</f>
        <v/>
      </c>
    </row>
    <row r="1976">
      <c r="A1976" s="18" t="n"/>
      <c r="B1976" s="5" t="n"/>
      <c r="C1976" s="5" t="n"/>
      <c r="D1976" s="19" t="n"/>
      <c r="E1976" s="19" t="n"/>
      <c r="F1976" s="17">
        <f>IF(AND(D1976&amp;""="",E1976&amp;""=""),"",'الإعدادات'!$B$5+SUM($D$5:D1976)-SUM($E$5:E1976))</f>
        <v/>
      </c>
      <c r="G1976" s="6">
        <f>IF(C1976&amp;""="","",IFERROR(INDEX('التصنيفات'!$B$5:$B$44,MATCH(C1976&amp;"",'التصنيفات'!$A$5:$A$44,0)),"غير مصنّف"))</f>
        <v/>
      </c>
    </row>
    <row r="1977">
      <c r="A1977" s="18" t="n"/>
      <c r="B1977" s="5" t="n"/>
      <c r="C1977" s="5" t="n"/>
      <c r="D1977" s="19" t="n"/>
      <c r="E1977" s="19" t="n"/>
      <c r="F1977" s="17">
        <f>IF(AND(D1977&amp;""="",E1977&amp;""=""),"",'الإعدادات'!$B$5+SUM($D$5:D1977)-SUM($E$5:E1977))</f>
        <v/>
      </c>
      <c r="G1977" s="6">
        <f>IF(C1977&amp;""="","",IFERROR(INDEX('التصنيفات'!$B$5:$B$44,MATCH(C1977&amp;"",'التصنيفات'!$A$5:$A$44,0)),"غير مصنّف"))</f>
        <v/>
      </c>
    </row>
    <row r="1978">
      <c r="A1978" s="18" t="n"/>
      <c r="B1978" s="5" t="n"/>
      <c r="C1978" s="5" t="n"/>
      <c r="D1978" s="19" t="n"/>
      <c r="E1978" s="19" t="n"/>
      <c r="F1978" s="17">
        <f>IF(AND(D1978&amp;""="",E1978&amp;""=""),"",'الإعدادات'!$B$5+SUM($D$5:D1978)-SUM($E$5:E1978))</f>
        <v/>
      </c>
      <c r="G1978" s="6">
        <f>IF(C1978&amp;""="","",IFERROR(INDEX('التصنيفات'!$B$5:$B$44,MATCH(C1978&amp;"",'التصنيفات'!$A$5:$A$44,0)),"غير مصنّف"))</f>
        <v/>
      </c>
    </row>
    <row r="1979">
      <c r="A1979" s="18" t="n"/>
      <c r="B1979" s="5" t="n"/>
      <c r="C1979" s="5" t="n"/>
      <c r="D1979" s="19" t="n"/>
      <c r="E1979" s="19" t="n"/>
      <c r="F1979" s="17">
        <f>IF(AND(D1979&amp;""="",E1979&amp;""=""),"",'الإعدادات'!$B$5+SUM($D$5:D1979)-SUM($E$5:E1979))</f>
        <v/>
      </c>
      <c r="G1979" s="6">
        <f>IF(C1979&amp;""="","",IFERROR(INDEX('التصنيفات'!$B$5:$B$44,MATCH(C1979&amp;"",'التصنيفات'!$A$5:$A$44,0)),"غير مصنّف"))</f>
        <v/>
      </c>
    </row>
    <row r="1980">
      <c r="A1980" s="18" t="n"/>
      <c r="B1980" s="5" t="n"/>
      <c r="C1980" s="5" t="n"/>
      <c r="D1980" s="19" t="n"/>
      <c r="E1980" s="19" t="n"/>
      <c r="F1980" s="17">
        <f>IF(AND(D1980&amp;""="",E1980&amp;""=""),"",'الإعدادات'!$B$5+SUM($D$5:D1980)-SUM($E$5:E1980))</f>
        <v/>
      </c>
      <c r="G1980" s="6">
        <f>IF(C1980&amp;""="","",IFERROR(INDEX('التصنيفات'!$B$5:$B$44,MATCH(C1980&amp;"",'التصنيفات'!$A$5:$A$44,0)),"غير مصنّف"))</f>
        <v/>
      </c>
    </row>
    <row r="1981">
      <c r="A1981" s="18" t="n"/>
      <c r="B1981" s="5" t="n"/>
      <c r="C1981" s="5" t="n"/>
      <c r="D1981" s="19" t="n"/>
      <c r="E1981" s="19" t="n"/>
      <c r="F1981" s="17">
        <f>IF(AND(D1981&amp;""="",E1981&amp;""=""),"",'الإعدادات'!$B$5+SUM($D$5:D1981)-SUM($E$5:E1981))</f>
        <v/>
      </c>
      <c r="G1981" s="6">
        <f>IF(C1981&amp;""="","",IFERROR(INDEX('التصنيفات'!$B$5:$B$44,MATCH(C1981&amp;"",'التصنيفات'!$A$5:$A$44,0)),"غير مصنّف"))</f>
        <v/>
      </c>
    </row>
    <row r="1982">
      <c r="A1982" s="18" t="n"/>
      <c r="B1982" s="5" t="n"/>
      <c r="C1982" s="5" t="n"/>
      <c r="D1982" s="19" t="n"/>
      <c r="E1982" s="19" t="n"/>
      <c r="F1982" s="17">
        <f>IF(AND(D1982&amp;""="",E1982&amp;""=""),"",'الإعدادات'!$B$5+SUM($D$5:D1982)-SUM($E$5:E1982))</f>
        <v/>
      </c>
      <c r="G1982" s="6">
        <f>IF(C1982&amp;""="","",IFERROR(INDEX('التصنيفات'!$B$5:$B$44,MATCH(C1982&amp;"",'التصنيفات'!$A$5:$A$44,0)),"غير مصنّف"))</f>
        <v/>
      </c>
    </row>
    <row r="1983">
      <c r="A1983" s="18" t="n"/>
      <c r="B1983" s="5" t="n"/>
      <c r="C1983" s="5" t="n"/>
      <c r="D1983" s="19" t="n"/>
      <c r="E1983" s="19" t="n"/>
      <c r="F1983" s="17">
        <f>IF(AND(D1983&amp;""="",E1983&amp;""=""),"",'الإعدادات'!$B$5+SUM($D$5:D1983)-SUM($E$5:E1983))</f>
        <v/>
      </c>
      <c r="G1983" s="6">
        <f>IF(C1983&amp;""="","",IFERROR(INDEX('التصنيفات'!$B$5:$B$44,MATCH(C1983&amp;"",'التصنيفات'!$A$5:$A$44,0)),"غير مصنّف"))</f>
        <v/>
      </c>
    </row>
    <row r="1984">
      <c r="A1984" s="18" t="n"/>
      <c r="B1984" s="5" t="n"/>
      <c r="C1984" s="5" t="n"/>
      <c r="D1984" s="19" t="n"/>
      <c r="E1984" s="19" t="n"/>
      <c r="F1984" s="17">
        <f>IF(AND(D1984&amp;""="",E1984&amp;""=""),"",'الإعدادات'!$B$5+SUM($D$5:D1984)-SUM($E$5:E1984))</f>
        <v/>
      </c>
      <c r="G1984" s="6">
        <f>IF(C1984&amp;""="","",IFERROR(INDEX('التصنيفات'!$B$5:$B$44,MATCH(C1984&amp;"",'التصنيفات'!$A$5:$A$44,0)),"غير مصنّف"))</f>
        <v/>
      </c>
    </row>
    <row r="1985">
      <c r="A1985" s="18" t="n"/>
      <c r="B1985" s="5" t="n"/>
      <c r="C1985" s="5" t="n"/>
      <c r="D1985" s="19" t="n"/>
      <c r="E1985" s="19" t="n"/>
      <c r="F1985" s="17">
        <f>IF(AND(D1985&amp;""="",E1985&amp;""=""),"",'الإعدادات'!$B$5+SUM($D$5:D1985)-SUM($E$5:E1985))</f>
        <v/>
      </c>
      <c r="G1985" s="6">
        <f>IF(C1985&amp;""="","",IFERROR(INDEX('التصنيفات'!$B$5:$B$44,MATCH(C1985&amp;"",'التصنيفات'!$A$5:$A$44,0)),"غير مصنّف"))</f>
        <v/>
      </c>
    </row>
    <row r="1986">
      <c r="A1986" s="18" t="n"/>
      <c r="B1986" s="5" t="n"/>
      <c r="C1986" s="5" t="n"/>
      <c r="D1986" s="19" t="n"/>
      <c r="E1986" s="19" t="n"/>
      <c r="F1986" s="17">
        <f>IF(AND(D1986&amp;""="",E1986&amp;""=""),"",'الإعدادات'!$B$5+SUM($D$5:D1986)-SUM($E$5:E1986))</f>
        <v/>
      </c>
      <c r="G1986" s="6">
        <f>IF(C1986&amp;""="","",IFERROR(INDEX('التصنيفات'!$B$5:$B$44,MATCH(C1986&amp;"",'التصنيفات'!$A$5:$A$44,0)),"غير مصنّف"))</f>
        <v/>
      </c>
    </row>
    <row r="1987">
      <c r="A1987" s="18" t="n"/>
      <c r="B1987" s="5" t="n"/>
      <c r="C1987" s="5" t="n"/>
      <c r="D1987" s="19" t="n"/>
      <c r="E1987" s="19" t="n"/>
      <c r="F1987" s="17">
        <f>IF(AND(D1987&amp;""="",E1987&amp;""=""),"",'الإعدادات'!$B$5+SUM($D$5:D1987)-SUM($E$5:E1987))</f>
        <v/>
      </c>
      <c r="G1987" s="6">
        <f>IF(C1987&amp;""="","",IFERROR(INDEX('التصنيفات'!$B$5:$B$44,MATCH(C1987&amp;"",'التصنيفات'!$A$5:$A$44,0)),"غير مصنّف"))</f>
        <v/>
      </c>
    </row>
    <row r="1988">
      <c r="A1988" s="18" t="n"/>
      <c r="B1988" s="5" t="n"/>
      <c r="C1988" s="5" t="n"/>
      <c r="D1988" s="19" t="n"/>
      <c r="E1988" s="19" t="n"/>
      <c r="F1988" s="17">
        <f>IF(AND(D1988&amp;""="",E1988&amp;""=""),"",'الإعدادات'!$B$5+SUM($D$5:D1988)-SUM($E$5:E1988))</f>
        <v/>
      </c>
      <c r="G1988" s="6">
        <f>IF(C1988&amp;""="","",IFERROR(INDEX('التصنيفات'!$B$5:$B$44,MATCH(C1988&amp;"",'التصنيفات'!$A$5:$A$44,0)),"غير مصنّف"))</f>
        <v/>
      </c>
    </row>
    <row r="1989">
      <c r="A1989" s="18" t="n"/>
      <c r="B1989" s="5" t="n"/>
      <c r="C1989" s="5" t="n"/>
      <c r="D1989" s="19" t="n"/>
      <c r="E1989" s="19" t="n"/>
      <c r="F1989" s="17">
        <f>IF(AND(D1989&amp;""="",E1989&amp;""=""),"",'الإعدادات'!$B$5+SUM($D$5:D1989)-SUM($E$5:E1989))</f>
        <v/>
      </c>
      <c r="G1989" s="6">
        <f>IF(C1989&amp;""="","",IFERROR(INDEX('التصنيفات'!$B$5:$B$44,MATCH(C1989&amp;"",'التصنيفات'!$A$5:$A$44,0)),"غير مصنّف"))</f>
        <v/>
      </c>
    </row>
    <row r="1990">
      <c r="A1990" s="18" t="n"/>
      <c r="B1990" s="5" t="n"/>
      <c r="C1990" s="5" t="n"/>
      <c r="D1990" s="19" t="n"/>
      <c r="E1990" s="19" t="n"/>
      <c r="F1990" s="17">
        <f>IF(AND(D1990&amp;""="",E1990&amp;""=""),"",'الإعدادات'!$B$5+SUM($D$5:D1990)-SUM($E$5:E1990))</f>
        <v/>
      </c>
      <c r="G1990" s="6">
        <f>IF(C1990&amp;""="","",IFERROR(INDEX('التصنيفات'!$B$5:$B$44,MATCH(C1990&amp;"",'التصنيفات'!$A$5:$A$44,0)),"غير مصنّف"))</f>
        <v/>
      </c>
    </row>
    <row r="1991">
      <c r="A1991" s="18" t="n"/>
      <c r="B1991" s="5" t="n"/>
      <c r="C1991" s="5" t="n"/>
      <c r="D1991" s="19" t="n"/>
      <c r="E1991" s="19" t="n"/>
      <c r="F1991" s="17">
        <f>IF(AND(D1991&amp;""="",E1991&amp;""=""),"",'الإعدادات'!$B$5+SUM($D$5:D1991)-SUM($E$5:E1991))</f>
        <v/>
      </c>
      <c r="G1991" s="6">
        <f>IF(C1991&amp;""="","",IFERROR(INDEX('التصنيفات'!$B$5:$B$44,MATCH(C1991&amp;"",'التصنيفات'!$A$5:$A$44,0)),"غير مصنّف"))</f>
        <v/>
      </c>
    </row>
    <row r="1992">
      <c r="A1992" s="18" t="n"/>
      <c r="B1992" s="5" t="n"/>
      <c r="C1992" s="5" t="n"/>
      <c r="D1992" s="19" t="n"/>
      <c r="E1992" s="19" t="n"/>
      <c r="F1992" s="17">
        <f>IF(AND(D1992&amp;""="",E1992&amp;""=""),"",'الإعدادات'!$B$5+SUM($D$5:D1992)-SUM($E$5:E1992))</f>
        <v/>
      </c>
      <c r="G1992" s="6">
        <f>IF(C1992&amp;""="","",IFERROR(INDEX('التصنيفات'!$B$5:$B$44,MATCH(C1992&amp;"",'التصنيفات'!$A$5:$A$44,0)),"غير مصنّف"))</f>
        <v/>
      </c>
    </row>
    <row r="1993">
      <c r="A1993" s="18" t="n"/>
      <c r="B1993" s="5" t="n"/>
      <c r="C1993" s="5" t="n"/>
      <c r="D1993" s="19" t="n"/>
      <c r="E1993" s="19" t="n"/>
      <c r="F1993" s="17">
        <f>IF(AND(D1993&amp;""="",E1993&amp;""=""),"",'الإعدادات'!$B$5+SUM($D$5:D1993)-SUM($E$5:E1993))</f>
        <v/>
      </c>
      <c r="G1993" s="6">
        <f>IF(C1993&amp;""="","",IFERROR(INDEX('التصنيفات'!$B$5:$B$44,MATCH(C1993&amp;"",'التصنيفات'!$A$5:$A$44,0)),"غير مصنّف"))</f>
        <v/>
      </c>
    </row>
    <row r="1994">
      <c r="A1994" s="18" t="n"/>
      <c r="B1994" s="5" t="n"/>
      <c r="C1994" s="5" t="n"/>
      <c r="D1994" s="19" t="n"/>
      <c r="E1994" s="19" t="n"/>
      <c r="F1994" s="17">
        <f>IF(AND(D1994&amp;""="",E1994&amp;""=""),"",'الإعدادات'!$B$5+SUM($D$5:D1994)-SUM($E$5:E1994))</f>
        <v/>
      </c>
      <c r="G1994" s="6">
        <f>IF(C1994&amp;""="","",IFERROR(INDEX('التصنيفات'!$B$5:$B$44,MATCH(C1994&amp;"",'التصنيفات'!$A$5:$A$44,0)),"غير مصنّف"))</f>
        <v/>
      </c>
    </row>
    <row r="1995">
      <c r="A1995" s="18" t="n"/>
      <c r="B1995" s="5" t="n"/>
      <c r="C1995" s="5" t="n"/>
      <c r="D1995" s="19" t="n"/>
      <c r="E1995" s="19" t="n"/>
      <c r="F1995" s="17">
        <f>IF(AND(D1995&amp;""="",E1995&amp;""=""),"",'الإعدادات'!$B$5+SUM($D$5:D1995)-SUM($E$5:E1995))</f>
        <v/>
      </c>
      <c r="G1995" s="6">
        <f>IF(C1995&amp;""="","",IFERROR(INDEX('التصنيفات'!$B$5:$B$44,MATCH(C1995&amp;"",'التصنيفات'!$A$5:$A$44,0)),"غير مصنّف"))</f>
        <v/>
      </c>
    </row>
    <row r="1996">
      <c r="A1996" s="18" t="n"/>
      <c r="B1996" s="5" t="n"/>
      <c r="C1996" s="5" t="n"/>
      <c r="D1996" s="19" t="n"/>
      <c r="E1996" s="19" t="n"/>
      <c r="F1996" s="17">
        <f>IF(AND(D1996&amp;""="",E1996&amp;""=""),"",'الإعدادات'!$B$5+SUM($D$5:D1996)-SUM($E$5:E1996))</f>
        <v/>
      </c>
      <c r="G1996" s="6">
        <f>IF(C1996&amp;""="","",IFERROR(INDEX('التصنيفات'!$B$5:$B$44,MATCH(C1996&amp;"",'التصنيفات'!$A$5:$A$44,0)),"غير مصنّف"))</f>
        <v/>
      </c>
    </row>
    <row r="1997">
      <c r="A1997" s="18" t="n"/>
      <c r="B1997" s="5" t="n"/>
      <c r="C1997" s="5" t="n"/>
      <c r="D1997" s="19" t="n"/>
      <c r="E1997" s="19" t="n"/>
      <c r="F1997" s="17">
        <f>IF(AND(D1997&amp;""="",E1997&amp;""=""),"",'الإعدادات'!$B$5+SUM($D$5:D1997)-SUM($E$5:E1997))</f>
        <v/>
      </c>
      <c r="G1997" s="6">
        <f>IF(C1997&amp;""="","",IFERROR(INDEX('التصنيفات'!$B$5:$B$44,MATCH(C1997&amp;"",'التصنيفات'!$A$5:$A$44,0)),"غير مصنّف"))</f>
        <v/>
      </c>
    </row>
    <row r="1998">
      <c r="A1998" s="18" t="n"/>
      <c r="B1998" s="5" t="n"/>
      <c r="C1998" s="5" t="n"/>
      <c r="D1998" s="19" t="n"/>
      <c r="E1998" s="19" t="n"/>
      <c r="F1998" s="17">
        <f>IF(AND(D1998&amp;""="",E1998&amp;""=""),"",'الإعدادات'!$B$5+SUM($D$5:D1998)-SUM($E$5:E1998))</f>
        <v/>
      </c>
      <c r="G1998" s="6">
        <f>IF(C1998&amp;""="","",IFERROR(INDEX('التصنيفات'!$B$5:$B$44,MATCH(C1998&amp;"",'التصنيفات'!$A$5:$A$44,0)),"غير مصنّف"))</f>
        <v/>
      </c>
    </row>
    <row r="1999">
      <c r="A1999" s="18" t="n"/>
      <c r="B1999" s="5" t="n"/>
      <c r="C1999" s="5" t="n"/>
      <c r="D1999" s="19" t="n"/>
      <c r="E1999" s="19" t="n"/>
      <c r="F1999" s="17">
        <f>IF(AND(D1999&amp;""="",E1999&amp;""=""),"",'الإعدادات'!$B$5+SUM($D$5:D1999)-SUM($E$5:E1999))</f>
        <v/>
      </c>
      <c r="G1999" s="6">
        <f>IF(C1999&amp;""="","",IFERROR(INDEX('التصنيفات'!$B$5:$B$44,MATCH(C1999&amp;"",'التصنيفات'!$A$5:$A$44,0)),"غير مصنّف"))</f>
        <v/>
      </c>
    </row>
    <row r="2000">
      <c r="A2000" s="18" t="n"/>
      <c r="B2000" s="5" t="n"/>
      <c r="C2000" s="5" t="n"/>
      <c r="D2000" s="19" t="n"/>
      <c r="E2000" s="19" t="n"/>
      <c r="F2000" s="17">
        <f>IF(AND(D2000&amp;""="",E2000&amp;""=""),"",'الإعدادات'!$B$5+SUM($D$5:D2000)-SUM($E$5:E2000))</f>
        <v/>
      </c>
      <c r="G2000" s="6">
        <f>IF(C2000&amp;""="","",IFERROR(INDEX('التصنيفات'!$B$5:$B$44,MATCH(C2000&amp;"",'التصنيفات'!$A$5:$A$44,0)),"غير مصنّف"))</f>
        <v/>
      </c>
    </row>
    <row r="2001">
      <c r="A2001" s="18" t="n"/>
      <c r="B2001" s="5" t="n"/>
      <c r="C2001" s="5" t="n"/>
      <c r="D2001" s="19" t="n"/>
      <c r="E2001" s="19" t="n"/>
      <c r="F2001" s="17">
        <f>IF(AND(D2001&amp;""="",E2001&amp;""=""),"",'الإعدادات'!$B$5+SUM($D$5:D2001)-SUM($E$5:E2001))</f>
        <v/>
      </c>
      <c r="G2001" s="6">
        <f>IF(C2001&amp;""="","",IFERROR(INDEX('التصنيفات'!$B$5:$B$44,MATCH(C2001&amp;"",'التصنيفات'!$A$5:$A$44,0)),"غير مصنّف"))</f>
        <v/>
      </c>
    </row>
    <row r="2002">
      <c r="A2002" s="18" t="n"/>
      <c r="B2002" s="5" t="n"/>
      <c r="C2002" s="5" t="n"/>
      <c r="D2002" s="19" t="n"/>
      <c r="E2002" s="19" t="n"/>
      <c r="F2002" s="17">
        <f>IF(AND(D2002&amp;""="",E2002&amp;""=""),"",'الإعدادات'!$B$5+SUM($D$5:D2002)-SUM($E$5:E2002))</f>
        <v/>
      </c>
      <c r="G2002" s="6">
        <f>IF(C2002&amp;""="","",IFERROR(INDEX('التصنيفات'!$B$5:$B$44,MATCH(C2002&amp;"",'التصنيفات'!$A$5:$A$44,0)),"غير مصنّف"))</f>
        <v/>
      </c>
    </row>
    <row r="2003">
      <c r="A2003" s="18" t="n"/>
      <c r="B2003" s="5" t="n"/>
      <c r="C2003" s="5" t="n"/>
      <c r="D2003" s="19" t="n"/>
      <c r="E2003" s="19" t="n"/>
      <c r="F2003" s="17">
        <f>IF(AND(D2003&amp;""="",E2003&amp;""=""),"",'الإعدادات'!$B$5+SUM($D$5:D2003)-SUM($E$5:E2003))</f>
        <v/>
      </c>
      <c r="G2003" s="6">
        <f>IF(C2003&amp;""="","",IFERROR(INDEX('التصنيفات'!$B$5:$B$44,MATCH(C2003&amp;"",'التصنيفات'!$A$5:$A$44,0)),"غير مصنّف"))</f>
        <v/>
      </c>
    </row>
    <row r="2004">
      <c r="A2004" s="18" t="n"/>
      <c r="B2004" s="5" t="n"/>
      <c r="C2004" s="5" t="n"/>
      <c r="D2004" s="19" t="n"/>
      <c r="E2004" s="19" t="n"/>
      <c r="F2004" s="17">
        <f>IF(AND(D2004&amp;""="",E2004&amp;""=""),"",'الإعدادات'!$B$5+SUM($D$5:D2004)-SUM($E$5:E2004))</f>
        <v/>
      </c>
      <c r="G2004" s="6">
        <f>IF(C2004&amp;""="","",IFERROR(INDEX('التصنيفات'!$B$5:$B$44,MATCH(C2004&amp;"",'التصنيفات'!$A$5:$A$44,0)),"غير مصنّف"))</f>
        <v/>
      </c>
    </row>
  </sheetData>
  <autoFilter ref="A4:G2004"/>
  <mergeCells count="2">
    <mergeCell ref="A2:G2"/>
    <mergeCell ref="A1:G1"/>
  </mergeCells>
  <conditionalFormatting sqref="F5:F2004">
    <cfRule type="expression" priority="1" dxfId="0">
      <formula>AND(F5&lt;&gt;"",F5&lt;0)</formula>
    </cfRule>
  </conditionalFormatting>
  <conditionalFormatting sqref="G5:G2004">
    <cfRule type="expression" priority="2" dxfId="0">
      <formula>G5="غير مصنّف"</formula>
    </cfRule>
  </conditionalFormatting>
  <dataValidations count="1">
    <dataValidation sqref="C5:C2004" showDropDown="0" showInputMessage="0" showErrorMessage="0" allowBlank="1" type="list">
      <formula1>='التصنيفات'!$A$5:$A$44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B44"/>
  <sheetViews>
    <sheetView showGridLines="1"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</cols>
  <sheetData>
    <row r="1" ht="26" customHeight="1">
      <c r="A1" s="10" t="inlineStr">
        <is>
          <t>شيت الخزنة والمصروفات اليومية · قالب مجاني من Softwiro</t>
        </is>
      </c>
    </row>
    <row r="2">
      <c r="A2" s="11" t="inlineStr">
        <is>
          <t>هل تعبت من نقل الأرقام بين الشيتات؟ هذا العمل يتم تلقائيًا في MyAccBot ← اضغط هنا</t>
        </is>
      </c>
    </row>
    <row r="4" ht="32" customHeight="1">
      <c r="A4" s="14" t="inlineStr">
        <is>
          <t>التصنيف</t>
        </is>
      </c>
      <c r="B4" s="14" t="inlineStr">
        <is>
          <t>النوع</t>
        </is>
      </c>
    </row>
    <row r="5">
      <c r="A5" s="5" t="inlineStr">
        <is>
          <t>مبيعات نقدية</t>
        </is>
      </c>
      <c r="B5" s="5" t="inlineStr">
        <is>
          <t>إيراد</t>
        </is>
      </c>
    </row>
    <row r="6">
      <c r="A6" s="5" t="inlineStr">
        <is>
          <t>تحصيل من عملاء</t>
        </is>
      </c>
      <c r="B6" s="5" t="inlineStr">
        <is>
          <t>إيراد</t>
        </is>
      </c>
    </row>
    <row r="7">
      <c r="A7" s="5" t="inlineStr">
        <is>
          <t>إيجار</t>
        </is>
      </c>
      <c r="B7" s="5" t="inlineStr">
        <is>
          <t>مصروف</t>
        </is>
      </c>
    </row>
    <row r="8">
      <c r="A8" s="5" t="inlineStr">
        <is>
          <t>كهرباء ومياه</t>
        </is>
      </c>
      <c r="B8" s="5" t="inlineStr">
        <is>
          <t>مصروف</t>
        </is>
      </c>
    </row>
    <row r="9">
      <c r="A9" s="5" t="inlineStr">
        <is>
          <t>مرتبات</t>
        </is>
      </c>
      <c r="B9" s="5" t="inlineStr">
        <is>
          <t>مصروف</t>
        </is>
      </c>
    </row>
    <row r="10">
      <c r="A10" s="5" t="inlineStr">
        <is>
          <t>مشتريات بضاعة</t>
        </is>
      </c>
      <c r="B10" s="5" t="inlineStr">
        <is>
          <t>مصروف</t>
        </is>
      </c>
    </row>
    <row r="11">
      <c r="A11" s="5" t="inlineStr">
        <is>
          <t>نقل ومواصلات</t>
        </is>
      </c>
      <c r="B11" s="5" t="inlineStr">
        <is>
          <t>مصروف</t>
        </is>
      </c>
    </row>
    <row r="12">
      <c r="A12" s="5" t="inlineStr">
        <is>
          <t>مصروفات أخرى</t>
        </is>
      </c>
      <c r="B12" s="5" t="inlineStr">
        <is>
          <t>مصروف</t>
        </is>
      </c>
    </row>
    <row r="13">
      <c r="A13" s="5" t="n"/>
      <c r="B13" s="5" t="n"/>
    </row>
    <row r="14">
      <c r="A14" s="5" t="n"/>
      <c r="B14" s="5" t="n"/>
    </row>
    <row r="15">
      <c r="A15" s="5" t="n"/>
      <c r="B15" s="5" t="n"/>
    </row>
    <row r="16">
      <c r="A16" s="5" t="n"/>
      <c r="B16" s="5" t="n"/>
    </row>
    <row r="17">
      <c r="A17" s="5" t="n"/>
      <c r="B17" s="5" t="n"/>
    </row>
    <row r="18">
      <c r="A18" s="5" t="n"/>
      <c r="B18" s="5" t="n"/>
    </row>
    <row r="19">
      <c r="A19" s="5" t="n"/>
      <c r="B19" s="5" t="n"/>
    </row>
    <row r="20">
      <c r="A20" s="5" t="n"/>
      <c r="B20" s="5" t="n"/>
    </row>
    <row r="21">
      <c r="A21" s="5" t="n"/>
      <c r="B21" s="5" t="n"/>
    </row>
    <row r="22">
      <c r="A22" s="5" t="n"/>
      <c r="B22" s="5" t="n"/>
    </row>
    <row r="23">
      <c r="A23" s="5" t="n"/>
      <c r="B23" s="5" t="n"/>
    </row>
    <row r="24">
      <c r="A24" s="5" t="n"/>
      <c r="B24" s="5" t="n"/>
    </row>
    <row r="25">
      <c r="A25" s="5" t="n"/>
      <c r="B25" s="5" t="n"/>
    </row>
    <row r="26">
      <c r="A26" s="5" t="n"/>
      <c r="B26" s="5" t="n"/>
    </row>
    <row r="27">
      <c r="A27" s="5" t="n"/>
      <c r="B27" s="5" t="n"/>
    </row>
    <row r="28">
      <c r="A28" s="5" t="n"/>
      <c r="B28" s="5" t="n"/>
    </row>
    <row r="29">
      <c r="A29" s="5" t="n"/>
      <c r="B29" s="5" t="n"/>
    </row>
    <row r="30">
      <c r="A30" s="5" t="n"/>
      <c r="B30" s="5" t="n"/>
    </row>
    <row r="31">
      <c r="A31" s="5" t="n"/>
      <c r="B31" s="5" t="n"/>
    </row>
    <row r="32">
      <c r="A32" s="5" t="n"/>
      <c r="B32" s="5" t="n"/>
    </row>
    <row r="33">
      <c r="A33" s="5" t="n"/>
      <c r="B33" s="5" t="n"/>
    </row>
    <row r="34">
      <c r="A34" s="5" t="n"/>
      <c r="B34" s="5" t="n"/>
    </row>
    <row r="35">
      <c r="A35" s="5" t="n"/>
      <c r="B35" s="5" t="n"/>
    </row>
    <row r="36">
      <c r="A36" s="5" t="n"/>
      <c r="B36" s="5" t="n"/>
    </row>
    <row r="37">
      <c r="A37" s="5" t="n"/>
      <c r="B37" s="5" t="n"/>
    </row>
    <row r="38">
      <c r="A38" s="5" t="n"/>
      <c r="B38" s="5" t="n"/>
    </row>
    <row r="39">
      <c r="A39" s="5" t="n"/>
      <c r="B39" s="5" t="n"/>
    </row>
    <row r="40">
      <c r="A40" s="5" t="n"/>
      <c r="B40" s="5" t="n"/>
    </row>
    <row r="41">
      <c r="A41" s="5" t="n"/>
      <c r="B41" s="5" t="n"/>
    </row>
    <row r="42">
      <c r="A42" s="5" t="n"/>
      <c r="B42" s="5" t="n"/>
    </row>
    <row r="43">
      <c r="A43" s="5" t="n"/>
      <c r="B43" s="5" t="n"/>
    </row>
    <row r="44">
      <c r="A44" s="5" t="n"/>
      <c r="B44" s="5" t="n"/>
    </row>
  </sheetData>
  <mergeCells count="2">
    <mergeCell ref="A2:B2"/>
    <mergeCell ref="A1:B1"/>
  </mergeCells>
  <dataValidations count="1">
    <dataValidation sqref="B5:B44" showDropDown="0" showInputMessage="0" showErrorMessage="0" allowBlank="1" type="list">
      <formula1>"إيراد,مصروف"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4F46E5"/>
    <outlinePr summaryBelow="1" summaryRight="1"/>
    <pageSetUpPr fitToPage="1"/>
  </sheetPr>
  <dimension ref="A1:B5"/>
  <sheetViews>
    <sheetView showGridLines="1" rightToLeft="1" workbookViewId="0">
      <selection activeCell="A1" sqref="A1"/>
    </sheetView>
  </sheetViews>
  <sheetFormatPr baseColWidth="8" defaultRowHeight="15"/>
  <cols>
    <col width="30" customWidth="1" min="1" max="1"/>
    <col width="18" customWidth="1" min="2" max="2"/>
  </cols>
  <sheetData>
    <row r="1" ht="26" customHeight="1">
      <c r="A1" s="10" t="inlineStr">
        <is>
          <t>شيت الخزنة والمصروفات اليومية · قالب مجاني من Softwiro</t>
        </is>
      </c>
    </row>
    <row r="2">
      <c r="A2" s="11" t="inlineStr">
        <is>
          <t>هل تعبت من نقل الأرقام بين الشيتات؟ هذا العمل يتم تلقائيًا في MyAccBot ← اضغط هنا</t>
        </is>
      </c>
    </row>
    <row r="4">
      <c r="A4" s="12" t="inlineStr">
        <is>
          <t>السنة</t>
        </is>
      </c>
      <c r="B4" s="20" t="n">
        <v>2026</v>
      </c>
    </row>
    <row r="5">
      <c r="A5" s="12" t="inlineStr">
        <is>
          <t>الرصيد الافتتاحي للخزنة</t>
        </is>
      </c>
      <c r="B5" s="19" t="n">
        <v>10000</v>
      </c>
    </row>
  </sheetData>
  <mergeCells count="2">
    <mergeCell ref="A2:B2"/>
    <mergeCell ref="A1:B1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DB2777"/>
    <outlinePr summaryBelow="1" summaryRight="1"/>
    <pageSetUpPr fitToPage="1"/>
  </sheetPr>
  <dimension ref="B2:C13"/>
  <sheetViews>
    <sheetView showGridLines="0" rightToLeft="1" workbookViewId="0">
      <selection activeCell="A1" sqref="A1"/>
    </sheetView>
  </sheetViews>
  <sheetFormatPr baseColWidth="8" defaultRowHeight="15"/>
  <cols>
    <col width="4" customWidth="1" min="1" max="1"/>
    <col width="42" customWidth="1" min="2" max="2"/>
    <col width="52" customWidth="1" min="3" max="3"/>
  </cols>
  <sheetData>
    <row r="2">
      <c r="B2" s="1" t="inlineStr">
        <is>
          <t>لماذا ما زلت تعمل على إكسل؟</t>
        </is>
      </c>
    </row>
    <row r="3" ht="48" customHeight="1">
      <c r="B3" s="2" t="inlineStr">
        <is>
          <t>يحتاج هذا الشيت إلى أن تفتحه وتكتب كل مصروف. في MyAccBot ترسل صورة الإيصال أو رسالة صوتية في تيليجرام، ويتولى الباقي.</t>
        </is>
      </c>
    </row>
    <row r="5" ht="32" customHeight="1">
      <c r="B5" s="14" t="inlineStr">
        <is>
          <t>في هذا الشيت</t>
        </is>
      </c>
      <c r="C5" s="14" t="inlineStr">
        <is>
          <t>في MyAccBot</t>
        </is>
      </c>
    </row>
    <row r="6" ht="48" customHeight="1">
      <c r="B6" s="5" t="inlineStr">
        <is>
          <t>تفتح الشيت وتكتب كل مصروف بيدك.</t>
        </is>
      </c>
      <c r="C6" s="21" t="inlineStr">
        <is>
          <t>ترسل صورة الإيصال أو سطرًا مكتوبًا أو رسالة صوتية في تيليجرام، فتُستخرج البيانات وتُصنّف إيرادًا أو مصروفًا.</t>
        </is>
      </c>
    </row>
    <row r="7" ht="48" customHeight="1">
      <c r="B7" s="5" t="inlineStr">
        <is>
          <t>تكتشف تجاوز الميزانية في آخر الشهر.</t>
        </is>
      </c>
      <c r="C7" s="21" t="inlineStr">
        <is>
          <t>تحدد سقفًا شهريًا للمصروفات، ويصلك تنبيه عند 80% وعند 100%.</t>
        </is>
      </c>
    </row>
    <row r="8" ht="48" customHeight="1">
      <c r="B8" s="5" t="inlineStr">
        <is>
          <t>تلخيص الشهر يأخذ ساعات.</t>
        </is>
      </c>
      <c r="C8" s="21" t="inlineStr">
        <is>
          <t>تقرير PDF بالعربية أول كل شهر، وملف XLSX منسّق تسلّمه لمحاسبك.</t>
        </is>
      </c>
    </row>
    <row r="9" ht="48" customHeight="1">
      <c r="B9" s="5" t="inlineStr">
        <is>
          <t>تبحث في الإيصالات القديمة عن مبلغ.</t>
        </is>
      </c>
      <c r="C9" s="21" t="inlineStr">
        <is>
          <t>تسأل البوت عن إجمالي شهر أو بين تاريخين أو لمورد معيّن، فيجيبك من بياناتك.</t>
        </is>
      </c>
    </row>
    <row r="11" ht="30" customHeight="1">
      <c r="B11" s="22" t="inlineStr">
        <is>
          <t>تعرّف على MyAccBot واطلب عرضًا تجريبيًا ←</t>
        </is>
      </c>
    </row>
    <row r="13">
      <c r="B13" s="23" t="inlineStr">
        <is>
          <t>أو تواصل معنا: sales@softwiro.com · softwiro.com/ar/contact</t>
        </is>
      </c>
    </row>
  </sheetData>
  <mergeCells count="3">
    <mergeCell ref="B11:C11"/>
    <mergeCell ref="B3:C3"/>
    <mergeCell ref="B13:C13"/>
  </mergeCells>
  <hyperlinks>
    <hyperlink xmlns:r="http://schemas.openxmlformats.org/officeDocument/2006/relationships" ref="B11" r:id="rId1"/>
    <hyperlink xmlns:r="http://schemas.openxmlformats.org/officeDocument/2006/relationships" ref="B13" r:id="rId2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Softwiro</dc:creator>
  <dc:title>شيت الخزنة والمصروفات اليومية</dc:title>
  <dc:description>يسجّل وارد الخزنة ومنصرفها يومًا بيوم مع رصيد الخزنة بعد كل حركة، ويلخّص الإيرادات والمصروفات حسب التصنيف في كل شهر من السنة.</dc:description>
  <dcterms:created xsi:type="dcterms:W3CDTF">2026-11-03T00:17:15Z</dcterms:created>
  <dcterms:modified xsi:type="dcterms:W3CDTF">2026-11-03T00:17:16Z</dcterms:modified>
  <cp:keywords>Softwiro, Excel, شيت الخزنة والمصروفات اليومية</cp:keywords>
</cp:coreProperties>
</file>